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0490" windowHeight="6645" activeTab="1"/>
  </bookViews>
  <sheets>
    <sheet name="INSTRUCTIVO" sheetId="4" r:id="rId1"/>
    <sheet name="Consolidado de Precios Vigentes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1" hidden="1">'Consolidado de Precios Vigentes'!$A$6:$W$21</definedName>
    <definedName name="a" localSheetId="0">'[1]Referencia de productos'!$A$10:$A$229</definedName>
    <definedName name="a">'[1]Referencia de productos'!$A$10:$A$229</definedName>
    <definedName name="_xlnm.Print_Area" localSheetId="1">'Consolidado de Precios Vigentes'!$A$1:$W$25</definedName>
    <definedName name="cincuentaytre">'[2]Objeto de la compra'!$IQ$81</definedName>
    <definedName name="cincuentaytres">'[3]Objeto de la compra'!$IO$82</definedName>
    <definedName name="codigo">'[3]Objeto de la compra'!$A$19:$A$183</definedName>
    <definedName name="Código_Item" localSheetId="0">#REF!</definedName>
    <definedName name="Código_Item">#REF!</definedName>
    <definedName name="Codigos" localSheetId="0">#REF!</definedName>
    <definedName name="Codigos">#REF!</definedName>
    <definedName name="Cogigos" localSheetId="0">'[4]Anexo III'!#REF!</definedName>
    <definedName name="Cogigos">#REF!</definedName>
    <definedName name="CPU" localSheetId="0">#REF!</definedName>
    <definedName name="CPU">#REF!</definedName>
    <definedName name="cuatr">'[2]Objeto de la compra'!$IQ$3</definedName>
    <definedName name="cuatro">'[3]Objeto de la compra'!$IO$3</definedName>
    <definedName name="DatosOferta" localSheetId="1">'Consolidado de Precios Vigentes'!$A$6:$U$6</definedName>
    <definedName name="DatosOferta" localSheetId="0">#REF!</definedName>
    <definedName name="DatosOferta">#REF!</definedName>
    <definedName name="DatosVSiete" localSheetId="1">'Consolidado de Precios Vigentes'!$A$6:$U$6</definedName>
    <definedName name="DatosVSiete" localSheetId="0">#REF!</definedName>
    <definedName name="DatosVSiete">#REF!</definedName>
    <definedName name="doc">'[3]Objeto de la compra'!$IO$4</definedName>
    <definedName name="doce">'[3]Objeto de la compra'!$IQ$4</definedName>
    <definedName name="dol" localSheetId="0">#REF!</definedName>
    <definedName name="dol">#REF!</definedName>
    <definedName name="euro" localSheetId="0">#REF!</definedName>
    <definedName name="euro">#REF!</definedName>
    <definedName name="Inciso">'[3]Objeto de la compra'!$IT$2:$IT$8</definedName>
    <definedName name="Item" localSheetId="0">#REF!</definedName>
    <definedName name="Item">#REF!</definedName>
    <definedName name="items" localSheetId="0">#REF!</definedName>
    <definedName name="items">#REF!</definedName>
    <definedName name="IVA" localSheetId="0">#REF!</definedName>
    <definedName name="IVA">#REF!</definedName>
    <definedName name="Moneda" localSheetId="0">#REF!</definedName>
    <definedName name="Moneda">#REF!</definedName>
    <definedName name="NroRut" localSheetId="1">'Consolidado de Precios Vigentes'!#REF!</definedName>
    <definedName name="NroRut" localSheetId="0">#REF!</definedName>
    <definedName name="NroRut">#REF!</definedName>
    <definedName name="Oferta" localSheetId="0">#REF!</definedName>
    <definedName name="Oferta">#REF!</definedName>
    <definedName name="origen" localSheetId="0">#REF!</definedName>
    <definedName name="origen">#REF!</definedName>
    <definedName name="Pyme" localSheetId="0">#REF!</definedName>
    <definedName name="Pyme">#REF!</definedName>
    <definedName name="RazonSocial" localSheetId="1">'Consolidado de Precios Vigentes'!#REF!</definedName>
    <definedName name="RazonSocial" localSheetId="0">#REF!</definedName>
    <definedName name="RazonSocial">#REF!</definedName>
    <definedName name="Resultado" localSheetId="0">#REF!</definedName>
    <definedName name="Resultado">#REF!</definedName>
    <definedName name="tabla_productos" localSheetId="0">#REF!</definedName>
    <definedName name="tabla_productos">#REF!</definedName>
    <definedName name="tipos_envases" localSheetId="0">#REF!</definedName>
    <definedName name="tipos_envases">#REF!</definedName>
    <definedName name="_xlnm.Print_Titles" localSheetId="1">'Consolidado de Precios Vigentes'!$1:$6</definedName>
    <definedName name="tre">'[2]Objeto de la compra'!$IQ$2</definedName>
    <definedName name="tres">'[3]Objeto de la compra'!$IO$2</definedName>
    <definedName name="unidad">[5]Hoja1!$C$956:$C$968</definedName>
    <definedName name="veintinuev">'[2]Objeto de la compra'!$IQ$8:$IQ$80</definedName>
    <definedName name="veintinueve">'[3]Objeto de la compra'!$IO$9:$IO$81</definedName>
    <definedName name="veintioch">'[2]Objeto de la compra'!$IQ$7</definedName>
    <definedName name="veintiocho">'[3]Objeto de la compra'!$IO$8</definedName>
    <definedName name="veintisei">'[2]Objeto de la compra'!$IQ$4:$IQ$6</definedName>
    <definedName name="veintiseis">'[3]Objeto de la compra'!$IO$5:$IO$7</definedName>
    <definedName name="Version" localSheetId="0">#REF!</definedName>
    <definedName name="Version">#REF!</definedName>
    <definedName name="Z_FC764DC4_B75F_4279_8E6C_82B6B8699156_.wvu.Cols" localSheetId="1" hidden="1">'Consolidado de Precios Vigentes'!$C:$J</definedName>
    <definedName name="Z_FC764DC4_B75F_4279_8E6C_82B6B8699156_.wvu.PrintTitles" localSheetId="1" hidden="1">'Consolidado de Precios Vigentes'!$B:$K,'Consolidado de Precios Vigentes'!$6:$6</definedName>
    <definedName name="Zona" localSheetId="0">#REF!</definedName>
    <definedName name="Zona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8" i="2" l="1"/>
  <c r="AD9" i="2"/>
  <c r="AD10" i="2"/>
  <c r="AD11" i="2"/>
  <c r="AD12" i="2"/>
  <c r="AD13" i="2"/>
  <c r="AD14" i="2"/>
  <c r="AD15" i="2"/>
  <c r="AD16" i="2"/>
  <c r="AD17" i="2"/>
  <c r="AD18" i="2"/>
  <c r="AD19" i="2"/>
  <c r="AD20" i="2"/>
  <c r="AD21" i="2"/>
  <c r="AD7" i="2"/>
  <c r="Z11" i="2" l="1"/>
  <c r="Z8" i="2"/>
  <c r="Z9" i="2"/>
  <c r="Z10" i="2"/>
  <c r="Z12" i="2"/>
  <c r="Z13" i="2"/>
  <c r="Z14" i="2"/>
  <c r="Z15" i="2"/>
  <c r="Z16" i="2"/>
  <c r="Z17" i="2"/>
  <c r="Z18" i="2"/>
  <c r="Z19" i="2"/>
  <c r="Z20" i="2"/>
  <c r="Z21" i="2"/>
  <c r="Z7" i="2"/>
  <c r="U21" i="2"/>
  <c r="U20" i="2"/>
  <c r="AE20" i="2" s="1"/>
  <c r="U19" i="2"/>
  <c r="AE19" i="2" s="1"/>
  <c r="P18" i="2"/>
  <c r="P17" i="2"/>
  <c r="U16" i="2"/>
  <c r="U15" i="2"/>
  <c r="AE15" i="2" s="1"/>
  <c r="U14" i="2"/>
  <c r="P13" i="2"/>
  <c r="P12" i="2"/>
  <c r="U11" i="2"/>
  <c r="U10" i="2"/>
  <c r="U9" i="2"/>
  <c r="AE9" i="2" s="1"/>
  <c r="P8" i="2"/>
  <c r="P7" i="2"/>
  <c r="X13" i="2" l="1"/>
  <c r="AB13" i="2"/>
  <c r="AA21" i="2"/>
  <c r="AE21" i="2"/>
  <c r="X18" i="2"/>
  <c r="AB18" i="2"/>
  <c r="R7" i="2"/>
  <c r="Y7" i="2" s="1"/>
  <c r="AB7" i="2"/>
  <c r="AA11" i="2"/>
  <c r="AE11" i="2"/>
  <c r="R17" i="2"/>
  <c r="AC17" i="2" s="1"/>
  <c r="AB17" i="2"/>
  <c r="AA10" i="2"/>
  <c r="AE10" i="2"/>
  <c r="AA14" i="2"/>
  <c r="AE14" i="2"/>
  <c r="R8" i="2"/>
  <c r="AB8" i="2"/>
  <c r="X12" i="2"/>
  <c r="AB12" i="2"/>
  <c r="AA16" i="2"/>
  <c r="AE16" i="2"/>
  <c r="R13" i="2"/>
  <c r="U13" i="2" s="1"/>
  <c r="AE13" i="2" s="1"/>
  <c r="X7" i="2"/>
  <c r="R12" i="2"/>
  <c r="R18" i="2"/>
  <c r="X17" i="2"/>
  <c r="AA20" i="2"/>
  <c r="U12" i="2"/>
  <c r="AE12" i="2" s="1"/>
  <c r="AA19" i="2"/>
  <c r="AA15" i="2"/>
  <c r="X8" i="2"/>
  <c r="Y8" i="2"/>
  <c r="AA9" i="2"/>
  <c r="Y17" i="2" l="1"/>
  <c r="U17" i="2"/>
  <c r="AE17" i="2" s="1"/>
  <c r="U18" i="2"/>
  <c r="AC18" i="2"/>
  <c r="Y13" i="2"/>
  <c r="AC13" i="2"/>
  <c r="U7" i="2"/>
  <c r="AC7" i="2"/>
  <c r="Y12" i="2"/>
  <c r="AC12" i="2"/>
  <c r="U8" i="2"/>
  <c r="AC8" i="2"/>
  <c r="Y18" i="2"/>
  <c r="AA13" i="2"/>
  <c r="AA12" i="2"/>
  <c r="AA17" i="2"/>
  <c r="AE8" i="2" l="1"/>
  <c r="AA8" i="2"/>
  <c r="AE7" i="2"/>
  <c r="AA7" i="2"/>
  <c r="AE18" i="2"/>
  <c r="AA18" i="2"/>
</calcChain>
</file>

<file path=xl/sharedStrings.xml><?xml version="1.0" encoding="utf-8"?>
<sst xmlns="http://schemas.openxmlformats.org/spreadsheetml/2006/main" count="283" uniqueCount="67">
  <si>
    <t>Llamado Nº 28/2019 "Suministro de Servicio de Oxigenoterapia Domiciliaria para el Interior del país"</t>
  </si>
  <si>
    <t>Nº Item</t>
  </si>
  <si>
    <t>Descripción</t>
  </si>
  <si>
    <t>Unidad de Compra</t>
  </si>
  <si>
    <t>Región</t>
  </si>
  <si>
    <t>Inciso</t>
  </si>
  <si>
    <t>Unidad Ejecutora</t>
  </si>
  <si>
    <t>Motivación de la adjudicación</t>
  </si>
  <si>
    <t>Razón Social</t>
  </si>
  <si>
    <t xml:space="preserve"> Fabricante / Marca / Modelo de Equipo, Balón o Tanque a ofertar (en caso de corresponder)</t>
  </si>
  <si>
    <t>Departamento emisor y Número de Registro MSP (Nro Código del certificado)</t>
  </si>
  <si>
    <t>Fecha de vencimiento de registro</t>
  </si>
  <si>
    <t>Costo del m3 de oxigeno
(sin tasas e impuestos)</t>
  </si>
  <si>
    <t>% CJPPU</t>
  </si>
  <si>
    <t>% IVA</t>
  </si>
  <si>
    <t>Costo del m3 de oxigeno (con tasas e impuestos)</t>
  </si>
  <si>
    <t>Capacidad  del balón en M3</t>
  </si>
  <si>
    <t>Costo del balón (con tasas e impuestos)</t>
  </si>
  <si>
    <t>Costo del servicio según la  Unidad de Compra (sin impuestos) sin incluir los costos del Balón para los ítems 1 y 2</t>
  </si>
  <si>
    <t>Costo del Servicio según la Unidad de Compra 
(con impuestos)</t>
  </si>
  <si>
    <t>Aclaraciones</t>
  </si>
  <si>
    <t xml:space="preserve">OXIGENOTERAPIA CON BALÓN DE OXÍGENO GASEOSO </t>
  </si>
  <si>
    <t xml:space="preserve">BALÓN DE 10 M3 </t>
  </si>
  <si>
    <t>CENTRO - OESTE</t>
  </si>
  <si>
    <t>M.D.N.</t>
  </si>
  <si>
    <t>Dirección Nacional de Sanidad de las Fuerzas Armadas</t>
  </si>
  <si>
    <t>Única oferta</t>
  </si>
  <si>
    <t>Air Liquide Uruguay S.A.</t>
  </si>
  <si>
    <t>Ref.No.001-1216/2013 Res..No.338</t>
  </si>
  <si>
    <t>Producción Nacional de Oxígeno. Atención Telefónica ("Call Center") en Uruguay en planta Air Liquide Uruguay S.A.</t>
  </si>
  <si>
    <t>OXIGENOTERAPIA CON BALÓN DE OXÍGENO GASEOSO, PARA TRASLADO</t>
  </si>
  <si>
    <t>BALÓN DE TRASLADO DE 0,68 M3</t>
  </si>
  <si>
    <t>OXIGENOTERAPIA CON CONCENTRADOR DE OXÍGENO</t>
  </si>
  <si>
    <t>SERVICIO DE OXIGENOTERAPIA CON CONCENTRADOR POR MES</t>
  </si>
  <si>
    <t>-</t>
  </si>
  <si>
    <t>Atención Telefónica ("Call Center") en Uruguay en planta Air Liquide Uruguay S.A.</t>
  </si>
  <si>
    <t>5A</t>
  </si>
  <si>
    <t>OXIGENOTERAPIA CON EQUIPO OXÍGENO LÍQUIDO TERMO ESTACIONARIO Y EQUIPO PORTÁTIL</t>
  </si>
  <si>
    <t>SERVICIO DE OXIGENOTERAPIA CON EQUIPO DE OXÍGENO LÍQUIDO POR MES</t>
  </si>
  <si>
    <t>5B</t>
  </si>
  <si>
    <t>RECARGA ADICIONAL</t>
  </si>
  <si>
    <t>A TITULO INFORMATIVO</t>
  </si>
  <si>
    <t>ESTE</t>
  </si>
  <si>
    <t>NORTE</t>
  </si>
  <si>
    <t>Resolución Nº</t>
  </si>
  <si>
    <t>13/020</t>
  </si>
  <si>
    <t>Aclaración</t>
  </si>
  <si>
    <t>INSTRUCTIVO del Consolidado de Precios Vigentes</t>
  </si>
  <si>
    <t>Pautas para la interpretación de las diferentes columnas que componen dicho Consolidado.</t>
  </si>
  <si>
    <t>1. Objetivo del Consolidado de Precios Vigentes: proporcionar a los Proveedores y Organismos los datos y precios actualizados para cada ítem, así como evitar toda discrepancia al momento de confeccionar las órdenes de compra por parte de los Organismos y las correspondientes facturas por parte de los Proveedores.</t>
  </si>
  <si>
    <t xml:space="preserve"> 2. Contenido del Consoliodado de Precios Vigentes:</t>
  </si>
  <si>
    <r>
      <rPr>
        <b/>
        <sz val="10"/>
        <rFont val="Arrial Narrow"/>
      </rPr>
      <t>Celdas con fondo blanco:</t>
    </r>
    <r>
      <rPr>
        <sz val="10"/>
        <rFont val="Arrial Narrow"/>
      </rPr>
      <t xml:space="preserve"> Se integran con los datos de cada uno de los productos ofertados, de modo que los Organismos conozcan las adjudicaciones realizadas y puedan emitir sus Ordenes de Compra.</t>
    </r>
  </si>
  <si>
    <r>
      <rPr>
        <b/>
        <sz val="10"/>
        <rFont val="Arrial Narrow"/>
      </rPr>
      <t xml:space="preserve">Celdas con fondo gris que refieren exclusivamente a los precios vigentes, actualizados por esta Unidad: </t>
    </r>
    <r>
      <rPr>
        <sz val="10"/>
        <rFont val="Arrial Narrow"/>
      </rPr>
      <t xml:space="preserve"> 
Celda 1 - "Precio de la Unidad de Compra (sin impuestos)", actualizado por el porcentaje de ajuste Paramétrico vigente para el semestre en curso. 
Celda 2 - "Precio de la Presentación (sin impuestos)", actualizado por el porcentaje de ajuste Paramétrico vigente para el semestre en curso"
Celda 3 - "Precio de la Unidad de Compra (con impuestos)", actualizado por el porcentaje de ajuste Paramétrico vigente para el semestre en curso"
Celda 4 - "Precio de la Presentación (con impuestos)", actualizado por el porcentaje de ajuste Paramétrico vigente para el semestre en curso"
</t>
    </r>
  </si>
  <si>
    <t xml:space="preserve"> 3. Definiciones:</t>
  </si>
  <si>
    <r>
      <rPr>
        <b/>
        <sz val="10"/>
        <rFont val="Arrial Narrow"/>
      </rPr>
      <t>Unidad de compra</t>
    </r>
    <r>
      <rPr>
        <sz val="10"/>
        <rFont val="Arrial Narrow"/>
      </rPr>
      <t xml:space="preserve">: Es en la unidad en la cual están expresadas las cantidades adjudicadas. 
</t>
    </r>
  </si>
  <si>
    <r>
      <t xml:space="preserve">Presentación: </t>
    </r>
    <r>
      <rPr>
        <sz val="10"/>
        <rFont val="Arrial Narrow"/>
      </rPr>
      <t xml:space="preserve">Corresponde al envase de dispensación que cotizó el Proveedor y fue adjudicado. </t>
    </r>
    <r>
      <rPr>
        <b/>
        <sz val="10"/>
        <rFont val="Arrial Narrow"/>
      </rPr>
      <t xml:space="preserve">
</t>
    </r>
  </si>
  <si>
    <t xml:space="preserve"> 4. Ejemplos:</t>
  </si>
  <si>
    <r>
      <t xml:space="preserve">Ej. 1:
</t>
    </r>
    <r>
      <rPr>
        <sz val="10"/>
        <rFont val="Arrial Narrow"/>
      </rPr>
      <t xml:space="preserve">Unidad de Compra: Comprimido
Presentación: Caja con blíster 10 comprimidos.
</t>
    </r>
  </si>
  <si>
    <r>
      <rPr>
        <b/>
        <sz val="10"/>
        <rFont val="Arrial Narrow"/>
      </rPr>
      <t>Ej. 2:</t>
    </r>
    <r>
      <rPr>
        <sz val="10"/>
        <rFont val="Arrial Narrow"/>
      </rPr>
      <t xml:space="preserve">
Unidad de Compra: Litro
Presentación: Frasco de 500 mL
</t>
    </r>
  </si>
  <si>
    <r>
      <t xml:space="preserve">5. Actualizaciones de los Consolidados: </t>
    </r>
    <r>
      <rPr>
        <sz val="10"/>
        <rFont val="Arrial Narrow"/>
      </rPr>
      <t>Cada vez que se publique un nuevo Consilidado de Precios Vigentes, se resaltará</t>
    </r>
  </si>
  <si>
    <t>en color verde (indicado más abajo), la última actualización efectuada en el mismo, de modo que facilite la visualización de la</t>
  </si>
  <si>
    <t>modificación, al aplicar filtro de color.</t>
  </si>
  <si>
    <t>Coeficiente de ajuste:</t>
  </si>
  <si>
    <t>Costo del Servicio según la Unidad de Compra (con impuestos)</t>
  </si>
  <si>
    <t>13/020 - 223/021</t>
  </si>
  <si>
    <t>Única oferta - Se transponen cantidades de acuerdo a la Resolución Nº 223/021 entre el ítem 5A y 3</t>
  </si>
  <si>
    <t xml:space="preserve"> "Consolidado de Adjudicaciones con Precios Vigentes a julio de 2022"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</si>
</sst>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dd/mm/yyyy;@"/>
    <numFmt numFmtId="165" formatCode="00"/>
    <numFmt numFmtId="166" formatCode="_ * #,##0.00_ ;_ * \-#,##0.00_ ;_ * &quot;-&quot;??_ ;_ @_ "/>
    <numFmt numFmtId="167" formatCode="_ * #,##0_ ;_ * \-#,##0_ ;_ * &quot;-&quot;??_ ;_ @_ "/>
    <numFmt numFmtId="168" formatCode="0.000%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1"/>
      <name val="Arial Narrow"/>
      <family val="2"/>
    </font>
    <font>
      <b/>
      <sz val="20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Arial"/>
      <family val="2"/>
    </font>
    <font>
      <b/>
      <sz val="11"/>
      <name val="Arial Narrow"/>
      <family val="2"/>
    </font>
    <font>
      <b/>
      <sz val="10"/>
      <name val="Arial"/>
      <family val="2"/>
    </font>
    <font>
      <b/>
      <sz val="12"/>
      <color theme="0"/>
      <name val="Verdana"/>
      <family val="2"/>
    </font>
    <font>
      <b/>
      <sz val="11"/>
      <name val="Arial"/>
      <family val="2"/>
    </font>
    <font>
      <sz val="16"/>
      <name val="Arial"/>
      <family val="2"/>
    </font>
    <font>
      <sz val="10"/>
      <name val="Arrial Narrow"/>
    </font>
    <font>
      <b/>
      <sz val="10"/>
      <name val="Arrial Narrow"/>
    </font>
    <font>
      <b/>
      <sz val="11"/>
      <name val="Verdana"/>
      <family val="2"/>
    </font>
    <font>
      <sz val="10"/>
      <color theme="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6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/>
    <xf numFmtId="0" fontId="7" fillId="0" borderId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2"/>
    <xf numFmtId="0" fontId="2" fillId="0" borderId="0" xfId="2" applyAlignment="1">
      <alignment horizontal="center" vertical="center"/>
    </xf>
    <xf numFmtId="164" fontId="2" fillId="0" borderId="0" xfId="2" applyNumberFormat="1"/>
    <xf numFmtId="165" fontId="5" fillId="0" borderId="1" xfId="2" applyNumberFormat="1" applyFont="1" applyFill="1" applyBorder="1" applyAlignment="1" applyProtection="1">
      <alignment horizontal="left" vertical="center" wrapText="1"/>
      <protection hidden="1"/>
    </xf>
    <xf numFmtId="0" fontId="5" fillId="0" borderId="1" xfId="2" applyFont="1" applyFill="1" applyBorder="1" applyAlignment="1">
      <alignment horizontal="left" vertical="center" wrapText="1"/>
    </xf>
    <xf numFmtId="164" fontId="5" fillId="0" borderId="1" xfId="2" applyNumberFormat="1" applyFont="1" applyFill="1" applyBorder="1" applyAlignment="1" applyProtection="1">
      <alignment horizontal="left" vertical="center" wrapText="1"/>
      <protection hidden="1"/>
    </xf>
    <xf numFmtId="0" fontId="6" fillId="0" borderId="1" xfId="2" applyFont="1" applyFill="1" applyBorder="1" applyAlignment="1">
      <alignment horizontal="left" vertical="center" wrapText="1"/>
    </xf>
    <xf numFmtId="167" fontId="6" fillId="0" borderId="1" xfId="3" applyNumberFormat="1" applyFont="1" applyFill="1" applyBorder="1" applyAlignment="1">
      <alignment horizontal="left" vertical="center" wrapText="1"/>
    </xf>
    <xf numFmtId="15" fontId="6" fillId="0" borderId="1" xfId="2" applyNumberFormat="1" applyFont="1" applyFill="1" applyBorder="1" applyAlignment="1">
      <alignment horizontal="left" vertical="center" wrapText="1"/>
    </xf>
    <xf numFmtId="166" fontId="6" fillId="0" borderId="1" xfId="3" applyFont="1" applyFill="1" applyBorder="1" applyAlignment="1">
      <alignment horizontal="left" vertical="center" wrapText="1"/>
    </xf>
    <xf numFmtId="9" fontId="6" fillId="0" borderId="1" xfId="4" applyFont="1" applyFill="1" applyBorder="1" applyAlignment="1">
      <alignment horizontal="left" vertical="center" wrapText="1"/>
    </xf>
    <xf numFmtId="166" fontId="6" fillId="0" borderId="1" xfId="3" applyFont="1" applyFill="1" applyBorder="1" applyAlignment="1">
      <alignment horizontal="right" vertical="center" wrapText="1"/>
    </xf>
    <xf numFmtId="166" fontId="6" fillId="0" borderId="1" xfId="3" applyNumberFormat="1" applyFont="1" applyFill="1" applyBorder="1" applyAlignment="1">
      <alignment horizontal="left" vertical="center" wrapText="1"/>
    </xf>
    <xf numFmtId="0" fontId="2" fillId="0" borderId="0" xfId="2" applyFill="1" applyAlignment="1">
      <alignment horizontal="left" vertical="center" wrapText="1"/>
    </xf>
    <xf numFmtId="164" fontId="2" fillId="0" borderId="0" xfId="2" applyNumberFormat="1" applyFill="1" applyAlignment="1">
      <alignment horizontal="left" vertical="center" wrapText="1"/>
    </xf>
    <xf numFmtId="4" fontId="2" fillId="0" borderId="0" xfId="2" applyNumberFormat="1" applyFill="1" applyAlignment="1">
      <alignment horizontal="left" vertical="center" wrapText="1"/>
    </xf>
    <xf numFmtId="164" fontId="5" fillId="2" borderId="1" xfId="2" applyNumberFormat="1" applyFont="1" applyFill="1" applyBorder="1" applyAlignment="1" applyProtection="1">
      <alignment horizontal="left" vertical="center" wrapText="1"/>
      <protection hidden="1"/>
    </xf>
    <xf numFmtId="168" fontId="10" fillId="0" borderId="0" xfId="4" applyNumberFormat="1" applyFont="1" applyFill="1" applyBorder="1" applyAlignment="1" applyProtection="1">
      <alignment horizontal="center"/>
    </xf>
    <xf numFmtId="43" fontId="11" fillId="0" borderId="1" xfId="1" applyFont="1" applyBorder="1"/>
    <xf numFmtId="43" fontId="11" fillId="0" borderId="1" xfId="1" applyFont="1" applyBorder="1" applyAlignment="1">
      <alignment horizontal="right"/>
    </xf>
    <xf numFmtId="0" fontId="1" fillId="0" borderId="0" xfId="5"/>
    <xf numFmtId="0" fontId="9" fillId="3" borderId="2" xfId="6" applyFont="1" applyFill="1" applyBorder="1" applyAlignment="1">
      <alignment horizontal="center" vertical="top" wrapText="1"/>
    </xf>
    <xf numFmtId="0" fontId="9" fillId="3" borderId="3" xfId="6" applyFont="1" applyFill="1" applyBorder="1" applyAlignment="1">
      <alignment horizontal="center" vertical="top" wrapText="1"/>
    </xf>
    <xf numFmtId="0" fontId="9" fillId="3" borderId="4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center" vertical="top" wrapText="1"/>
    </xf>
    <xf numFmtId="0" fontId="9" fillId="3" borderId="0" xfId="6" applyFont="1" applyFill="1" applyBorder="1" applyAlignment="1">
      <alignment horizontal="center" vertical="top" wrapText="1"/>
    </xf>
    <xf numFmtId="0" fontId="9" fillId="3" borderId="6" xfId="6" applyFont="1" applyFill="1" applyBorder="1" applyAlignment="1">
      <alignment horizontal="center" vertical="top" wrapText="1"/>
    </xf>
    <xf numFmtId="0" fontId="14" fillId="3" borderId="5" xfId="6" applyFont="1" applyFill="1" applyBorder="1"/>
    <xf numFmtId="0" fontId="13" fillId="3" borderId="0" xfId="6" applyFont="1" applyFill="1" applyBorder="1"/>
    <xf numFmtId="0" fontId="13" fillId="3" borderId="6" xfId="6" applyFont="1" applyFill="1" applyBorder="1"/>
    <xf numFmtId="0" fontId="13" fillId="3" borderId="5" xfId="6" applyFont="1" applyFill="1" applyBorder="1"/>
    <xf numFmtId="0" fontId="14" fillId="3" borderId="5" xfId="6" applyFont="1" applyFill="1" applyBorder="1" applyAlignment="1">
      <alignment horizontal="left" vertical="top" wrapText="1"/>
    </xf>
    <xf numFmtId="0" fontId="14" fillId="3" borderId="0" xfId="6" applyFont="1" applyFill="1" applyBorder="1" applyAlignment="1">
      <alignment horizontal="left" vertical="top" wrapText="1"/>
    </xf>
    <xf numFmtId="0" fontId="14" fillId="3" borderId="6" xfId="6" applyFont="1" applyFill="1" applyBorder="1" applyAlignment="1">
      <alignment horizontal="left" vertical="top" wrapText="1"/>
    </xf>
    <xf numFmtId="0" fontId="13" fillId="0" borderId="0" xfId="6" applyFont="1" applyFill="1" applyBorder="1"/>
    <xf numFmtId="0" fontId="13" fillId="3" borderId="7" xfId="6" applyFont="1" applyFill="1" applyBorder="1"/>
    <xf numFmtId="0" fontId="13" fillId="3" borderId="8" xfId="6" applyFont="1" applyFill="1" applyBorder="1"/>
    <xf numFmtId="0" fontId="13" fillId="3" borderId="9" xfId="6" applyFont="1" applyFill="1" applyBorder="1"/>
    <xf numFmtId="0" fontId="7" fillId="4" borderId="5" xfId="6" applyFill="1" applyBorder="1"/>
    <xf numFmtId="0" fontId="7" fillId="4" borderId="0" xfId="6" applyFill="1" applyBorder="1"/>
    <xf numFmtId="0" fontId="7" fillId="4" borderId="6" xfId="6" applyFill="1" applyBorder="1"/>
    <xf numFmtId="0" fontId="13" fillId="4" borderId="0" xfId="6" applyFont="1" applyFill="1" applyBorder="1"/>
    <xf numFmtId="164" fontId="5" fillId="2" borderId="1" xfId="2" applyNumberFormat="1" applyFont="1" applyFill="1" applyBorder="1" applyAlignment="1" applyProtection="1">
      <alignment horizontal="left" vertical="center" wrapText="1"/>
      <protection hidden="1"/>
    </xf>
    <xf numFmtId="43" fontId="11" fillId="0" borderId="1" xfId="7" applyFont="1" applyBorder="1"/>
    <xf numFmtId="0" fontId="8" fillId="0" borderId="0" xfId="2" applyFont="1"/>
    <xf numFmtId="0" fontId="16" fillId="5" borderId="0" xfId="0" applyFont="1" applyFill="1" applyBorder="1"/>
    <xf numFmtId="168" fontId="15" fillId="5" borderId="0" xfId="10" applyNumberFormat="1" applyFont="1" applyFill="1" applyBorder="1"/>
    <xf numFmtId="0" fontId="13" fillId="3" borderId="5" xfId="6" applyFont="1" applyFill="1" applyBorder="1" applyAlignment="1">
      <alignment horizontal="left" wrapText="1"/>
    </xf>
    <xf numFmtId="0" fontId="13" fillId="3" borderId="0" xfId="6" applyFont="1" applyFill="1" applyBorder="1" applyAlignment="1">
      <alignment horizontal="left" wrapText="1"/>
    </xf>
    <xf numFmtId="0" fontId="13" fillId="3" borderId="6" xfId="6" applyFont="1" applyFill="1" applyBorder="1" applyAlignment="1">
      <alignment horizontal="left" wrapText="1"/>
    </xf>
    <xf numFmtId="0" fontId="14" fillId="3" borderId="5" xfId="6" applyFont="1" applyFill="1" applyBorder="1" applyAlignment="1">
      <alignment horizontal="left" vertical="top" wrapText="1"/>
    </xf>
    <xf numFmtId="0" fontId="14" fillId="3" borderId="0" xfId="6" applyFont="1" applyFill="1" applyBorder="1" applyAlignment="1">
      <alignment horizontal="left" vertical="top" wrapText="1"/>
    </xf>
    <xf numFmtId="0" fontId="14" fillId="3" borderId="6" xfId="6" applyFont="1" applyFill="1" applyBorder="1" applyAlignment="1">
      <alignment horizontal="left" vertical="top" wrapText="1"/>
    </xf>
    <xf numFmtId="0" fontId="13" fillId="3" borderId="0" xfId="6" applyFont="1" applyFill="1" applyBorder="1" applyAlignment="1">
      <alignment horizontal="left" vertical="top" wrapText="1"/>
    </xf>
    <xf numFmtId="0" fontId="13" fillId="3" borderId="6" xfId="6" applyFont="1" applyFill="1" applyBorder="1" applyAlignment="1">
      <alignment horizontal="left" vertical="top" wrapText="1"/>
    </xf>
    <xf numFmtId="0" fontId="12" fillId="4" borderId="2" xfId="6" applyFont="1" applyFill="1" applyBorder="1" applyAlignment="1">
      <alignment horizontal="center" wrapText="1"/>
    </xf>
    <xf numFmtId="0" fontId="12" fillId="4" borderId="3" xfId="6" applyFont="1" applyFill="1" applyBorder="1" applyAlignment="1">
      <alignment horizontal="center" wrapText="1"/>
    </xf>
    <xf numFmtId="0" fontId="12" fillId="4" borderId="4" xfId="6" applyFont="1" applyFill="1" applyBorder="1" applyAlignment="1">
      <alignment horizontal="center" wrapText="1"/>
    </xf>
    <xf numFmtId="0" fontId="9" fillId="4" borderId="5" xfId="6" applyFont="1" applyFill="1" applyBorder="1" applyAlignment="1">
      <alignment horizontal="center" vertical="top" wrapText="1"/>
    </xf>
    <xf numFmtId="0" fontId="9" fillId="4" borderId="0" xfId="6" applyFont="1" applyFill="1" applyBorder="1" applyAlignment="1">
      <alignment horizontal="center" vertical="top" wrapText="1"/>
    </xf>
    <xf numFmtId="0" fontId="9" fillId="4" borderId="6" xfId="6" applyFont="1" applyFill="1" applyBorder="1" applyAlignment="1">
      <alignment horizontal="center" vertical="top" wrapText="1"/>
    </xf>
    <xf numFmtId="0" fontId="9" fillId="4" borderId="7" xfId="6" applyFont="1" applyFill="1" applyBorder="1" applyAlignment="1">
      <alignment horizontal="center" vertical="top" wrapText="1"/>
    </xf>
    <xf numFmtId="0" fontId="9" fillId="4" borderId="8" xfId="6" applyFont="1" applyFill="1" applyBorder="1" applyAlignment="1">
      <alignment horizontal="center" vertical="top" wrapText="1"/>
    </xf>
    <xf numFmtId="0" fontId="9" fillId="4" borderId="9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center" vertical="top" wrapText="1"/>
    </xf>
    <xf numFmtId="0" fontId="9" fillId="3" borderId="0" xfId="6" applyFont="1" applyFill="1" applyBorder="1" applyAlignment="1">
      <alignment horizontal="center" vertical="top" wrapText="1"/>
    </xf>
    <xf numFmtId="0" fontId="9" fillId="3" borderId="6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left" vertical="top" wrapText="1"/>
    </xf>
    <xf numFmtId="0" fontId="7" fillId="3" borderId="0" xfId="6" applyFill="1" applyBorder="1" applyAlignment="1">
      <alignment horizontal="left" vertical="top" wrapText="1"/>
    </xf>
    <xf numFmtId="0" fontId="7" fillId="3" borderId="6" xfId="6" applyFill="1" applyBorder="1" applyAlignment="1">
      <alignment horizontal="left" vertical="top" wrapText="1"/>
    </xf>
    <xf numFmtId="0" fontId="13" fillId="3" borderId="5" xfId="6" applyFont="1" applyFill="1" applyBorder="1" applyAlignment="1">
      <alignment horizontal="left" vertical="top" wrapText="1"/>
    </xf>
    <xf numFmtId="0" fontId="3" fillId="0" borderId="0" xfId="2" applyFont="1" applyAlignment="1">
      <alignment horizontal="center" vertical="center"/>
    </xf>
    <xf numFmtId="0" fontId="8" fillId="0" borderId="0" xfId="2" applyFont="1" applyAlignment="1">
      <alignment horizontal="center" vertical="center" wrapText="1"/>
    </xf>
    <xf numFmtId="166" fontId="8" fillId="0" borderId="0" xfId="2" applyNumberFormat="1" applyFont="1" applyFill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0" fontId="4" fillId="0" borderId="0" xfId="2" applyFont="1" applyAlignment="1">
      <alignment horizontal="center" vertical="center"/>
    </xf>
  </cellXfs>
  <cellStyles count="11">
    <cellStyle name="Millares" xfId="1" builtinId="3"/>
    <cellStyle name="Millares 2" xfId="3"/>
    <cellStyle name="Millares 2 2" xfId="8"/>
    <cellStyle name="Millares 3" xfId="7"/>
    <cellStyle name="Normal" xfId="0" builtinId="0"/>
    <cellStyle name="Normal 13" xfId="5"/>
    <cellStyle name="Normal 2" xfId="2"/>
    <cellStyle name="Normal 2 2 2" xfId="6"/>
    <cellStyle name="Porcentaje" xfId="10" builtinId="5"/>
    <cellStyle name="Porcentaje 2" xfId="4"/>
    <cellStyle name="Porcentaje 2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0</xdr:row>
      <xdr:rowOff>0</xdr:rowOff>
    </xdr:from>
    <xdr:to>
      <xdr:col>12</xdr:col>
      <xdr:colOff>1104901</xdr:colOff>
      <xdr:row>2</xdr:row>
      <xdr:rowOff>0</xdr:rowOff>
    </xdr:to>
    <xdr:pic>
      <xdr:nvPicPr>
        <xdr:cNvPr id="4" name="Imagen 4">
          <a:extLst>
            <a:ext uri="{FF2B5EF4-FFF2-40B4-BE49-F238E27FC236}">
              <a16:creationId xmlns="" xmlns:a16="http://schemas.microsoft.com/office/drawing/2014/main" id="{2D129F01-61E2-43CC-8556-EE7AB9470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92893" y="0"/>
          <a:ext cx="3404508" cy="12654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CA/Sector%20Economico/Insumos%20M&#233;dicos/Llamados%202013/04%20-%202013%20Suministro%20de%20reactivos%20y%20productos%20de%20Hemoterapia/Adjudicaci&#243;n/Pre-adjudicaci&#243;n/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data/Configuraci&#243;n%20local/Archivos%20temporales%20de%20Internet/Content.IE5/S1PFR6VS/01%20-%20Demandas%20Organismos/BS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data/Configuraci&#243;n%20local/Archivos%20temporales%20de%20Internet/Content.IE5/S1PFR6VS/01%20-%20Demandas%20Organismos/BP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ctor%20Economico/Insumos%20M&#233;dicos/Llamados%202016/01%20-%202016%20Suministro%20de%20Material%20de%20Odontolog&#237;a/05%20-%20Modificaciones%20a%20la%20Adjudicaci&#243;n/Exp.%201279%2016%20Anexo%2010/R%20XX%2019%20M%20Renuncia%20%20Aniano%20LL%20N%201%202016%20E%20N%201279%2016%20A%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Q2" t="str">
            <v>Dirección Nacional de Sanidad de las Fuerzas Armadas</v>
          </cell>
        </row>
        <row r="3">
          <cell r="IQ3" t="str">
            <v>Dirección Nacional de Sanidad Policial</v>
          </cell>
        </row>
        <row r="4">
          <cell r="IQ4" t="str">
            <v>Facultad de Odontología</v>
          </cell>
        </row>
        <row r="5">
          <cell r="IQ5" t="str">
            <v>Facultad de Veterinaria</v>
          </cell>
        </row>
        <row r="6">
          <cell r="IQ6" t="str">
            <v>Hospital de Clínicas</v>
          </cell>
        </row>
        <row r="7">
          <cell r="IQ7" t="str">
            <v>Banco de Previsión Social</v>
          </cell>
        </row>
        <row r="8">
          <cell r="IQ8" t="str">
            <v>Dirección General de Secretaría</v>
          </cell>
        </row>
        <row r="9">
          <cell r="IQ9" t="str">
            <v>Red de Atención de Primer Nivel de ASSE</v>
          </cell>
        </row>
        <row r="10">
          <cell r="IQ10" t="str">
            <v>Unidad de Atención Cardio - Respiratoria</v>
          </cell>
        </row>
        <row r="11">
          <cell r="IQ11" t="str">
            <v>Centro Hospitalario Pereyra Rossell</v>
          </cell>
        </row>
        <row r="12">
          <cell r="IQ12" t="str">
            <v>Hospital Maciel</v>
          </cell>
        </row>
        <row r="13">
          <cell r="IQ13" t="str">
            <v>Hospital Pasteur</v>
          </cell>
        </row>
        <row r="14">
          <cell r="IQ14" t="str">
            <v>Hospital Vilardebó</v>
          </cell>
        </row>
        <row r="15">
          <cell r="IQ15" t="str">
            <v>Instituto Nacional de Cáncer</v>
          </cell>
        </row>
        <row r="16">
          <cell r="IQ16" t="str">
            <v>Servicio Nacional de Ortopedia y Traumatología</v>
          </cell>
        </row>
        <row r="17">
          <cell r="IQ17" t="str">
            <v>Instituto Nal. de Reumatología Prof. Dr. Moisés Mizraji</v>
          </cell>
        </row>
        <row r="18">
          <cell r="IQ18" t="str">
            <v>Hospital Dr. Gustavo Saint Bois</v>
          </cell>
        </row>
        <row r="19">
          <cell r="IQ19" t="str">
            <v>Colonia Siquiátrica Dr. Bernando Etchepare</v>
          </cell>
        </row>
        <row r="20">
          <cell r="IQ20" t="str">
            <v>Centro Departamental de Artigas</v>
          </cell>
        </row>
        <row r="21">
          <cell r="IQ21" t="str">
            <v>Centro Departamental de Canelones</v>
          </cell>
        </row>
        <row r="22">
          <cell r="IQ22" t="str">
            <v>Centro Departamental de Cerro Largo</v>
          </cell>
        </row>
        <row r="23">
          <cell r="IQ23" t="str">
            <v>Centro Departamental de Salud Pública de Colonia</v>
          </cell>
        </row>
        <row r="24">
          <cell r="IQ24" t="str">
            <v>Centro Departamental de Durazno</v>
          </cell>
        </row>
        <row r="25">
          <cell r="IQ25" t="str">
            <v>Centro Departamental de Flores</v>
          </cell>
        </row>
        <row r="26">
          <cell r="IQ26" t="str">
            <v>Centro Departamental de Florida</v>
          </cell>
        </row>
        <row r="27">
          <cell r="IQ27" t="str">
            <v>Centro Departamental de Lavalleja</v>
          </cell>
        </row>
        <row r="28">
          <cell r="IQ28" t="str">
            <v>Centro Departamental de Maldonado</v>
          </cell>
        </row>
        <row r="29">
          <cell r="IQ29" t="str">
            <v>Centro Departamental de Paysandú</v>
          </cell>
        </row>
        <row r="30">
          <cell r="IQ30" t="str">
            <v>Centro Departamental de Rivera</v>
          </cell>
        </row>
        <row r="31">
          <cell r="IQ31" t="str">
            <v>Centro Departamental de Río Negro</v>
          </cell>
        </row>
        <row r="32">
          <cell r="IQ32" t="str">
            <v>Centro Departamental de Rocha</v>
          </cell>
        </row>
        <row r="33">
          <cell r="IQ33" t="str">
            <v>Centro Departamental de Salto</v>
          </cell>
        </row>
        <row r="34">
          <cell r="IQ34" t="str">
            <v>Centro Departamental de San José</v>
          </cell>
        </row>
        <row r="35">
          <cell r="IQ35" t="str">
            <v>Centro Departamental de Soriano</v>
          </cell>
        </row>
        <row r="36">
          <cell r="IQ36" t="str">
            <v>Centro Departamental de Tacuarembó</v>
          </cell>
        </row>
        <row r="37">
          <cell r="IQ37" t="str">
            <v>Centro Departamental de Treinta y Tres</v>
          </cell>
        </row>
        <row r="38">
          <cell r="IQ38" t="str">
            <v>Centro Auxiliar de Aiguá</v>
          </cell>
        </row>
        <row r="39">
          <cell r="IQ39" t="str">
            <v>Centro Auxiliar de Bella Unión</v>
          </cell>
        </row>
        <row r="40">
          <cell r="IQ40" t="str">
            <v>Centro Aux. de Cardona y Florencio Sánchez</v>
          </cell>
        </row>
        <row r="41">
          <cell r="IQ41" t="str">
            <v>Centro Auxiliar de Carmelo</v>
          </cell>
        </row>
        <row r="42">
          <cell r="IQ42" t="str">
            <v>Centro Auxiliar de Castillos</v>
          </cell>
        </row>
        <row r="43">
          <cell r="IQ43" t="str">
            <v>Centro Auxiliar de Cerro Chato</v>
          </cell>
        </row>
        <row r="44">
          <cell r="IQ44" t="str">
            <v>Centro Auxiliar de Dolores</v>
          </cell>
        </row>
        <row r="45">
          <cell r="IQ45" t="str">
            <v>Centro Auxiliar de Young</v>
          </cell>
        </row>
        <row r="46">
          <cell r="IQ46" t="str">
            <v>Centro Auxiliar de Guichón</v>
          </cell>
        </row>
        <row r="47">
          <cell r="IQ47" t="str">
            <v>Centro Auxiliar de José Batlle y Ordoñez</v>
          </cell>
        </row>
        <row r="48">
          <cell r="IQ48" t="str">
            <v>Centro Auxiliar de Juan Lacaze</v>
          </cell>
        </row>
        <row r="49">
          <cell r="IQ49" t="str">
            <v>Centro Auxiliar de Lascano</v>
          </cell>
        </row>
        <row r="50">
          <cell r="IQ50" t="str">
            <v>Centro Auxiliar de Libertad</v>
          </cell>
        </row>
        <row r="51">
          <cell r="IQ51" t="str">
            <v>Centro Auxiliar de Minas Corrales</v>
          </cell>
        </row>
        <row r="52">
          <cell r="IQ52" t="str">
            <v>Centro Auxiliar de Nueva Helvecia</v>
          </cell>
        </row>
        <row r="53">
          <cell r="IQ53" t="str">
            <v>Centro Auxiliar de Nueva Palmira</v>
          </cell>
        </row>
        <row r="54">
          <cell r="IQ54" t="str">
            <v>Centro Auxiliar de Pan De Azúcar</v>
          </cell>
        </row>
        <row r="55">
          <cell r="IQ55" t="str">
            <v>Centro Auxiliar de Pando</v>
          </cell>
        </row>
        <row r="56">
          <cell r="IQ56" t="str">
            <v>Centro Auxiliar de Paso de los Toros</v>
          </cell>
        </row>
        <row r="57">
          <cell r="IQ57" t="str">
            <v>Centro Auxiliar de Río Branco</v>
          </cell>
        </row>
        <row r="58">
          <cell r="IQ58" t="str">
            <v>Centro Auxiliar de Rosario</v>
          </cell>
        </row>
        <row r="59">
          <cell r="IQ59" t="str">
            <v>Centro Auxiliar de San Carlos</v>
          </cell>
        </row>
        <row r="60">
          <cell r="IQ60" t="str">
            <v>Centro Auxiliar de San Gregorio Polanco</v>
          </cell>
        </row>
        <row r="61">
          <cell r="IQ61" t="str">
            <v>Centro Auxiliar de San Ramón</v>
          </cell>
        </row>
        <row r="62">
          <cell r="IQ62" t="str">
            <v>Centro Auxiliar de Santa Lucía</v>
          </cell>
        </row>
        <row r="63">
          <cell r="IQ63" t="str">
            <v>Centro Auxiliar de Sarandí Grande</v>
          </cell>
        </row>
        <row r="64">
          <cell r="IQ64" t="str">
            <v>Centro Auxiliar de Sarandí Del Yí</v>
          </cell>
        </row>
        <row r="65">
          <cell r="IQ65" t="str">
            <v>Centro Auxiliar de Tala</v>
          </cell>
        </row>
        <row r="66">
          <cell r="IQ66" t="str">
            <v>Centro Auxiliar de Vergara</v>
          </cell>
        </row>
        <row r="67">
          <cell r="IQ67" t="str">
            <v>Centro Auxiliar de las Piedras</v>
          </cell>
        </row>
        <row r="68">
          <cell r="IQ68" t="str">
            <v>Hospital - Centro Geriátrico Dr. Luis Piñeiro del Campo</v>
          </cell>
        </row>
        <row r="69">
          <cell r="IQ69" t="str">
            <v>Laboratorio Químico Industrial Francisco Dorrego</v>
          </cell>
        </row>
        <row r="70">
          <cell r="IQ70" t="str">
            <v>Servicio Nacional de Sangre</v>
          </cell>
        </row>
        <row r="71">
          <cell r="IQ71" t="str">
            <v>Escuela de Sanidad</v>
          </cell>
        </row>
        <row r="72">
          <cell r="IQ72" t="str">
            <v>Administración de Servicios de Salud del Estado</v>
          </cell>
        </row>
        <row r="73">
          <cell r="IQ73" t="str">
            <v>Colonia Dr. Santín Carlos Rossi</v>
          </cell>
        </row>
        <row r="74">
          <cell r="IQ74" t="str">
            <v>Dirección General de la Salud</v>
          </cell>
        </row>
        <row r="75">
          <cell r="IQ75" t="str">
            <v>Banco Nacional de Organos y Tejidos</v>
          </cell>
        </row>
        <row r="76">
          <cell r="IQ76" t="str">
            <v>Centro Auxiliar Chuy</v>
          </cell>
        </row>
        <row r="77">
          <cell r="IQ77" t="str">
            <v>Centro Auxiliar Rincón de la Bolsa</v>
          </cell>
        </row>
        <row r="78">
          <cell r="IQ78" t="str">
            <v>Centro Auxiliar Ciudad de la Costa</v>
          </cell>
        </row>
        <row r="79">
          <cell r="IQ79" t="str">
            <v>Hospital Español</v>
          </cell>
        </row>
        <row r="80">
          <cell r="IQ80" t="str">
            <v>Ctro Inf. y Ref. Nal de Red Dorgas</v>
          </cell>
        </row>
        <row r="81">
          <cell r="IQ81" t="str">
            <v>Banco de Seguros del Estado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O2">
            <v>33</v>
          </cell>
          <cell r="IT2">
            <v>3</v>
          </cell>
        </row>
        <row r="3">
          <cell r="IO3">
            <v>30</v>
          </cell>
          <cell r="IT3">
            <v>4</v>
          </cell>
        </row>
        <row r="4">
          <cell r="IO4">
            <v>103</v>
          </cell>
          <cell r="IQ4" t="str">
            <v>Dirección General de la Salud</v>
          </cell>
          <cell r="IT4">
            <v>12</v>
          </cell>
        </row>
        <row r="5">
          <cell r="IO5">
            <v>9</v>
          </cell>
          <cell r="IT5">
            <v>26</v>
          </cell>
        </row>
        <row r="6">
          <cell r="IO6">
            <v>11</v>
          </cell>
          <cell r="IT6">
            <v>28</v>
          </cell>
        </row>
        <row r="7">
          <cell r="IO7">
            <v>15</v>
          </cell>
          <cell r="IT7">
            <v>29</v>
          </cell>
        </row>
        <row r="8">
          <cell r="IO8">
            <v>1</v>
          </cell>
          <cell r="IT8">
            <v>53</v>
          </cell>
        </row>
        <row r="9">
          <cell r="IO9">
            <v>1</v>
          </cell>
        </row>
        <row r="10">
          <cell r="IO10">
            <v>2</v>
          </cell>
        </row>
        <row r="11">
          <cell r="IO11">
            <v>3</v>
          </cell>
        </row>
        <row r="12">
          <cell r="IO12">
            <v>4</v>
          </cell>
        </row>
        <row r="13">
          <cell r="IO13">
            <v>5</v>
          </cell>
        </row>
        <row r="14">
          <cell r="IO14">
            <v>6</v>
          </cell>
        </row>
        <row r="15">
          <cell r="IO15">
            <v>7</v>
          </cell>
        </row>
        <row r="16">
          <cell r="IO16">
            <v>8</v>
          </cell>
        </row>
        <row r="17">
          <cell r="IO17">
            <v>9</v>
          </cell>
        </row>
        <row r="18">
          <cell r="IO18">
            <v>10</v>
          </cell>
        </row>
        <row r="19">
          <cell r="A19">
            <v>1</v>
          </cell>
          <cell r="IO19">
            <v>12</v>
          </cell>
        </row>
        <row r="20">
          <cell r="A20">
            <v>2</v>
          </cell>
          <cell r="IO20">
            <v>13</v>
          </cell>
        </row>
        <row r="21">
          <cell r="A21">
            <v>3</v>
          </cell>
          <cell r="IO21">
            <v>15</v>
          </cell>
        </row>
        <row r="22">
          <cell r="A22">
            <v>4</v>
          </cell>
          <cell r="IO22">
            <v>16</v>
          </cell>
        </row>
        <row r="23">
          <cell r="A23">
            <v>5</v>
          </cell>
          <cell r="IO23">
            <v>17</v>
          </cell>
        </row>
        <row r="24">
          <cell r="A24">
            <v>6</v>
          </cell>
          <cell r="IO24">
            <v>18</v>
          </cell>
        </row>
        <row r="25">
          <cell r="A25">
            <v>7</v>
          </cell>
          <cell r="IO25">
            <v>19</v>
          </cell>
        </row>
        <row r="26">
          <cell r="A26">
            <v>8</v>
          </cell>
          <cell r="IO26">
            <v>20</v>
          </cell>
        </row>
        <row r="27">
          <cell r="A27">
            <v>9</v>
          </cell>
          <cell r="IO27">
            <v>21</v>
          </cell>
        </row>
        <row r="28">
          <cell r="A28">
            <v>10</v>
          </cell>
          <cell r="IO28">
            <v>22</v>
          </cell>
        </row>
        <row r="29">
          <cell r="A29">
            <v>11</v>
          </cell>
          <cell r="IO29">
            <v>23</v>
          </cell>
        </row>
        <row r="30">
          <cell r="A30">
            <v>12</v>
          </cell>
          <cell r="IO30">
            <v>24</v>
          </cell>
        </row>
        <row r="31">
          <cell r="A31">
            <v>13</v>
          </cell>
          <cell r="IO31">
            <v>25</v>
          </cell>
        </row>
        <row r="32">
          <cell r="A32">
            <v>14</v>
          </cell>
          <cell r="IO32">
            <v>26</v>
          </cell>
        </row>
        <row r="33">
          <cell r="A33">
            <v>15</v>
          </cell>
          <cell r="IO33">
            <v>27</v>
          </cell>
        </row>
        <row r="34">
          <cell r="A34">
            <v>16</v>
          </cell>
          <cell r="IO34">
            <v>28</v>
          </cell>
        </row>
        <row r="35">
          <cell r="A35">
            <v>17</v>
          </cell>
          <cell r="IO35">
            <v>29</v>
          </cell>
        </row>
        <row r="36">
          <cell r="A36">
            <v>18</v>
          </cell>
          <cell r="IO36">
            <v>30</v>
          </cell>
        </row>
        <row r="37">
          <cell r="A37">
            <v>19</v>
          </cell>
          <cell r="IO37">
            <v>31</v>
          </cell>
        </row>
        <row r="38">
          <cell r="A38">
            <v>20</v>
          </cell>
          <cell r="IO38">
            <v>32</v>
          </cell>
        </row>
        <row r="39">
          <cell r="A39">
            <v>21</v>
          </cell>
          <cell r="IO39">
            <v>33</v>
          </cell>
        </row>
        <row r="40">
          <cell r="A40">
            <v>22</v>
          </cell>
          <cell r="IO40">
            <v>34</v>
          </cell>
        </row>
        <row r="41">
          <cell r="A41">
            <v>23</v>
          </cell>
          <cell r="IO41">
            <v>35</v>
          </cell>
        </row>
        <row r="42">
          <cell r="A42">
            <v>24</v>
          </cell>
          <cell r="IO42">
            <v>36</v>
          </cell>
        </row>
        <row r="43">
          <cell r="A43">
            <v>25</v>
          </cell>
          <cell r="IO43">
            <v>37</v>
          </cell>
        </row>
        <row r="44">
          <cell r="A44">
            <v>26</v>
          </cell>
          <cell r="IO44">
            <v>38</v>
          </cell>
        </row>
        <row r="45">
          <cell r="A45">
            <v>27</v>
          </cell>
          <cell r="IO45">
            <v>39</v>
          </cell>
        </row>
        <row r="46">
          <cell r="A46">
            <v>28</v>
          </cell>
          <cell r="IO46">
            <v>40</v>
          </cell>
        </row>
        <row r="47">
          <cell r="A47">
            <v>29</v>
          </cell>
          <cell r="IO47">
            <v>41</v>
          </cell>
        </row>
        <row r="48">
          <cell r="A48">
            <v>30</v>
          </cell>
          <cell r="IO48">
            <v>42</v>
          </cell>
        </row>
        <row r="49">
          <cell r="A49">
            <v>31</v>
          </cell>
          <cell r="IO49">
            <v>43</v>
          </cell>
        </row>
        <row r="50">
          <cell r="A50">
            <v>32</v>
          </cell>
          <cell r="IO50">
            <v>44</v>
          </cell>
        </row>
        <row r="51">
          <cell r="A51">
            <v>33</v>
          </cell>
          <cell r="IO51">
            <v>45</v>
          </cell>
        </row>
        <row r="52">
          <cell r="A52">
            <v>34</v>
          </cell>
          <cell r="IO52">
            <v>46</v>
          </cell>
        </row>
        <row r="53">
          <cell r="A53">
            <v>35</v>
          </cell>
          <cell r="IO53">
            <v>47</v>
          </cell>
        </row>
        <row r="54">
          <cell r="A54">
            <v>36</v>
          </cell>
          <cell r="IO54">
            <v>48</v>
          </cell>
        </row>
        <row r="55">
          <cell r="A55">
            <v>37</v>
          </cell>
          <cell r="IO55">
            <v>49</v>
          </cell>
        </row>
        <row r="56">
          <cell r="A56">
            <v>38</v>
          </cell>
          <cell r="IO56">
            <v>50</v>
          </cell>
        </row>
        <row r="57">
          <cell r="A57">
            <v>39</v>
          </cell>
          <cell r="IO57">
            <v>51</v>
          </cell>
        </row>
        <row r="58">
          <cell r="A58">
            <v>40</v>
          </cell>
          <cell r="IO58">
            <v>52</v>
          </cell>
        </row>
        <row r="59">
          <cell r="A59">
            <v>41</v>
          </cell>
          <cell r="IO59">
            <v>53</v>
          </cell>
        </row>
        <row r="60">
          <cell r="A60">
            <v>42</v>
          </cell>
          <cell r="IO60">
            <v>54</v>
          </cell>
        </row>
        <row r="61">
          <cell r="A61">
            <v>43</v>
          </cell>
          <cell r="IO61">
            <v>55</v>
          </cell>
        </row>
        <row r="62">
          <cell r="A62">
            <v>44</v>
          </cell>
          <cell r="IO62">
            <v>56</v>
          </cell>
        </row>
        <row r="63">
          <cell r="A63">
            <v>45</v>
          </cell>
          <cell r="IO63">
            <v>57</v>
          </cell>
        </row>
        <row r="64">
          <cell r="A64">
            <v>46</v>
          </cell>
          <cell r="IO64">
            <v>58</v>
          </cell>
        </row>
        <row r="65">
          <cell r="A65">
            <v>47</v>
          </cell>
          <cell r="IO65">
            <v>59</v>
          </cell>
        </row>
        <row r="66">
          <cell r="A66">
            <v>48</v>
          </cell>
          <cell r="IO66">
            <v>60</v>
          </cell>
        </row>
        <row r="67">
          <cell r="A67">
            <v>49</v>
          </cell>
          <cell r="IO67">
            <v>61</v>
          </cell>
        </row>
        <row r="68">
          <cell r="A68">
            <v>50</v>
          </cell>
          <cell r="IO68">
            <v>62</v>
          </cell>
        </row>
        <row r="69">
          <cell r="A69">
            <v>51</v>
          </cell>
          <cell r="IO69">
            <v>63</v>
          </cell>
        </row>
        <row r="70">
          <cell r="A70">
            <v>52</v>
          </cell>
          <cell r="IO70">
            <v>64</v>
          </cell>
        </row>
        <row r="71">
          <cell r="A71">
            <v>53</v>
          </cell>
          <cell r="IO71">
            <v>66</v>
          </cell>
        </row>
        <row r="72">
          <cell r="A72">
            <v>54</v>
          </cell>
          <cell r="IO72">
            <v>67</v>
          </cell>
        </row>
        <row r="73">
          <cell r="A73">
            <v>55</v>
          </cell>
          <cell r="IO73">
            <v>68</v>
          </cell>
        </row>
        <row r="74">
          <cell r="A74">
            <v>56</v>
          </cell>
          <cell r="IO74">
            <v>69</v>
          </cell>
        </row>
        <row r="75">
          <cell r="A75">
            <v>57</v>
          </cell>
          <cell r="IO75">
            <v>70</v>
          </cell>
        </row>
        <row r="76">
          <cell r="A76">
            <v>58</v>
          </cell>
          <cell r="IO76">
            <v>71</v>
          </cell>
        </row>
        <row r="77">
          <cell r="A77">
            <v>59</v>
          </cell>
          <cell r="IO77">
            <v>73</v>
          </cell>
        </row>
        <row r="78">
          <cell r="A78">
            <v>60</v>
          </cell>
          <cell r="IO78">
            <v>74</v>
          </cell>
        </row>
        <row r="79">
          <cell r="A79">
            <v>61</v>
          </cell>
          <cell r="IO79">
            <v>75</v>
          </cell>
        </row>
        <row r="80">
          <cell r="A80">
            <v>62</v>
          </cell>
          <cell r="IO80">
            <v>76</v>
          </cell>
        </row>
        <row r="81">
          <cell r="A81">
            <v>63</v>
          </cell>
          <cell r="IO81">
            <v>78</v>
          </cell>
        </row>
        <row r="82">
          <cell r="A82">
            <v>64</v>
          </cell>
          <cell r="IO82">
            <v>1</v>
          </cell>
        </row>
        <row r="83">
          <cell r="A83">
            <v>65</v>
          </cell>
        </row>
        <row r="84">
          <cell r="A84">
            <v>66</v>
          </cell>
        </row>
        <row r="85">
          <cell r="A85">
            <v>67</v>
          </cell>
        </row>
        <row r="86">
          <cell r="A86">
            <v>68</v>
          </cell>
        </row>
        <row r="87">
          <cell r="A87">
            <v>69</v>
          </cell>
        </row>
        <row r="88">
          <cell r="A88">
            <v>70</v>
          </cell>
        </row>
        <row r="89">
          <cell r="A89">
            <v>71</v>
          </cell>
        </row>
        <row r="90">
          <cell r="A90">
            <v>72</v>
          </cell>
        </row>
        <row r="91">
          <cell r="A91">
            <v>73</v>
          </cell>
        </row>
        <row r="92">
          <cell r="A92">
            <v>74</v>
          </cell>
        </row>
        <row r="93">
          <cell r="A93">
            <v>75</v>
          </cell>
        </row>
        <row r="94">
          <cell r="A94">
            <v>76</v>
          </cell>
        </row>
        <row r="95">
          <cell r="A95">
            <v>77</v>
          </cell>
        </row>
        <row r="96">
          <cell r="A96">
            <v>78</v>
          </cell>
        </row>
        <row r="97">
          <cell r="A97">
            <v>79</v>
          </cell>
        </row>
        <row r="98">
          <cell r="A98">
            <v>80</v>
          </cell>
        </row>
        <row r="99">
          <cell r="A99">
            <v>81</v>
          </cell>
        </row>
        <row r="100">
          <cell r="A100">
            <v>82</v>
          </cell>
        </row>
        <row r="101">
          <cell r="A101">
            <v>83</v>
          </cell>
        </row>
        <row r="102">
          <cell r="A102">
            <v>84</v>
          </cell>
        </row>
        <row r="103">
          <cell r="A103">
            <v>85</v>
          </cell>
        </row>
        <row r="104">
          <cell r="A104">
            <v>86</v>
          </cell>
        </row>
        <row r="105">
          <cell r="A105">
            <v>87</v>
          </cell>
        </row>
        <row r="106">
          <cell r="A106">
            <v>88</v>
          </cell>
        </row>
        <row r="107">
          <cell r="A107">
            <v>89</v>
          </cell>
        </row>
        <row r="108">
          <cell r="A108">
            <v>90</v>
          </cell>
        </row>
        <row r="109">
          <cell r="A109">
            <v>91</v>
          </cell>
        </row>
        <row r="110">
          <cell r="A110">
            <v>92</v>
          </cell>
        </row>
        <row r="111">
          <cell r="A111">
            <v>93</v>
          </cell>
        </row>
        <row r="112">
          <cell r="A112">
            <v>94</v>
          </cell>
        </row>
        <row r="113">
          <cell r="A113">
            <v>95</v>
          </cell>
        </row>
        <row r="114">
          <cell r="A114">
            <v>96</v>
          </cell>
        </row>
        <row r="115">
          <cell r="A115">
            <v>97</v>
          </cell>
        </row>
        <row r="116">
          <cell r="A116">
            <v>98</v>
          </cell>
        </row>
        <row r="117">
          <cell r="A117">
            <v>99</v>
          </cell>
        </row>
        <row r="118">
          <cell r="A118">
            <v>100</v>
          </cell>
        </row>
        <row r="119">
          <cell r="A119">
            <v>101</v>
          </cell>
        </row>
        <row r="120">
          <cell r="A120">
            <v>102</v>
          </cell>
        </row>
        <row r="121">
          <cell r="A121">
            <v>103</v>
          </cell>
        </row>
        <row r="122">
          <cell r="A122">
            <v>104</v>
          </cell>
        </row>
        <row r="123">
          <cell r="A123">
            <v>105</v>
          </cell>
        </row>
        <row r="124">
          <cell r="A124">
            <v>106</v>
          </cell>
        </row>
        <row r="125">
          <cell r="A125">
            <v>107</v>
          </cell>
        </row>
        <row r="126">
          <cell r="A126">
            <v>108</v>
          </cell>
        </row>
        <row r="127">
          <cell r="A127">
            <v>109</v>
          </cell>
        </row>
        <row r="128">
          <cell r="A128">
            <v>110</v>
          </cell>
        </row>
        <row r="129">
          <cell r="A129">
            <v>111</v>
          </cell>
        </row>
        <row r="130">
          <cell r="A130">
            <v>112</v>
          </cell>
        </row>
        <row r="131">
          <cell r="A131">
            <v>113</v>
          </cell>
        </row>
        <row r="132">
          <cell r="A132">
            <v>114</v>
          </cell>
        </row>
        <row r="133">
          <cell r="A133">
            <v>115</v>
          </cell>
        </row>
        <row r="134">
          <cell r="A134">
            <v>116</v>
          </cell>
        </row>
        <row r="135">
          <cell r="A135">
            <v>117</v>
          </cell>
        </row>
        <row r="136">
          <cell r="A136">
            <v>118</v>
          </cell>
        </row>
        <row r="137">
          <cell r="A137">
            <v>119</v>
          </cell>
        </row>
        <row r="138">
          <cell r="A138">
            <v>120</v>
          </cell>
        </row>
        <row r="139">
          <cell r="A139">
            <v>121</v>
          </cell>
        </row>
        <row r="140">
          <cell r="A140">
            <v>122</v>
          </cell>
        </row>
        <row r="141">
          <cell r="A141">
            <v>123</v>
          </cell>
        </row>
        <row r="142">
          <cell r="A142">
            <v>124</v>
          </cell>
        </row>
        <row r="143">
          <cell r="A143">
            <v>125</v>
          </cell>
        </row>
        <row r="144">
          <cell r="A144">
            <v>126</v>
          </cell>
        </row>
        <row r="145">
          <cell r="A145">
            <v>127</v>
          </cell>
        </row>
        <row r="146">
          <cell r="A146">
            <v>128</v>
          </cell>
        </row>
        <row r="147">
          <cell r="A147">
            <v>129</v>
          </cell>
        </row>
        <row r="148">
          <cell r="A148">
            <v>130</v>
          </cell>
        </row>
        <row r="149">
          <cell r="A149">
            <v>131</v>
          </cell>
        </row>
        <row r="150">
          <cell r="A150">
            <v>132</v>
          </cell>
        </row>
        <row r="151">
          <cell r="A151">
            <v>133</v>
          </cell>
        </row>
        <row r="152">
          <cell r="A152">
            <v>134</v>
          </cell>
        </row>
        <row r="153">
          <cell r="A153">
            <v>135</v>
          </cell>
        </row>
        <row r="154">
          <cell r="A154">
            <v>136</v>
          </cell>
        </row>
        <row r="155">
          <cell r="A155">
            <v>137</v>
          </cell>
        </row>
        <row r="156">
          <cell r="A156">
            <v>138</v>
          </cell>
        </row>
        <row r="157">
          <cell r="A157">
            <v>139</v>
          </cell>
        </row>
        <row r="158">
          <cell r="A158">
            <v>140</v>
          </cell>
        </row>
        <row r="159">
          <cell r="A159">
            <v>141</v>
          </cell>
        </row>
        <row r="160">
          <cell r="A160">
            <v>142</v>
          </cell>
        </row>
        <row r="161">
          <cell r="A161">
            <v>143</v>
          </cell>
        </row>
        <row r="162">
          <cell r="A162">
            <v>144</v>
          </cell>
        </row>
        <row r="163">
          <cell r="A163">
            <v>145</v>
          </cell>
        </row>
        <row r="164">
          <cell r="A164">
            <v>146</v>
          </cell>
        </row>
        <row r="165">
          <cell r="A165">
            <v>147</v>
          </cell>
        </row>
        <row r="166">
          <cell r="A166">
            <v>148</v>
          </cell>
        </row>
        <row r="167">
          <cell r="A167">
            <v>149</v>
          </cell>
        </row>
        <row r="168">
          <cell r="A168">
            <v>150</v>
          </cell>
        </row>
        <row r="169">
          <cell r="A169">
            <v>151</v>
          </cell>
        </row>
        <row r="170">
          <cell r="A170">
            <v>152</v>
          </cell>
        </row>
        <row r="171">
          <cell r="A171">
            <v>153</v>
          </cell>
        </row>
        <row r="172">
          <cell r="A172">
            <v>154</v>
          </cell>
        </row>
        <row r="173">
          <cell r="A173">
            <v>155</v>
          </cell>
        </row>
        <row r="174">
          <cell r="A174">
            <v>156</v>
          </cell>
        </row>
        <row r="175">
          <cell r="A175">
            <v>157</v>
          </cell>
        </row>
        <row r="176">
          <cell r="A176">
            <v>158</v>
          </cell>
        </row>
        <row r="177">
          <cell r="A177">
            <v>159</v>
          </cell>
        </row>
        <row r="178">
          <cell r="A178">
            <v>160</v>
          </cell>
        </row>
        <row r="179">
          <cell r="A179">
            <v>161</v>
          </cell>
        </row>
        <row r="180">
          <cell r="A180">
            <v>162</v>
          </cell>
        </row>
        <row r="181">
          <cell r="A181">
            <v>163</v>
          </cell>
        </row>
        <row r="182">
          <cell r="A182">
            <v>164</v>
          </cell>
        </row>
        <row r="183">
          <cell r="A183">
            <v>165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I"/>
      <sheetName val="Anexo II"/>
      <sheetName val="Anexo III"/>
    </sheetNames>
    <sheetDataSet>
      <sheetData sheetId="0"/>
      <sheetData sheetId="1" refreshError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30"/>
  <sheetViews>
    <sheetView workbookViewId="0">
      <selection activeCell="C1" sqref="C1"/>
    </sheetView>
  </sheetViews>
  <sheetFormatPr baseColWidth="10" defaultRowHeight="15"/>
  <cols>
    <col min="1" max="1" width="12.85546875" style="21" customWidth="1"/>
    <col min="2" max="2" width="14.28515625" style="21" customWidth="1"/>
    <col min="3" max="3" width="12" style="21" customWidth="1"/>
    <col min="4" max="4" width="11.42578125" style="21"/>
    <col min="5" max="5" width="13.42578125" style="21" customWidth="1"/>
    <col min="6" max="6" width="13.28515625" style="21" customWidth="1"/>
    <col min="7" max="7" width="13.7109375" style="21" customWidth="1"/>
    <col min="8" max="8" width="15.5703125" style="21" customWidth="1"/>
    <col min="9" max="256" width="11.42578125" style="21"/>
    <col min="257" max="257" width="12.85546875" style="21" customWidth="1"/>
    <col min="258" max="258" width="14.28515625" style="21" customWidth="1"/>
    <col min="259" max="259" width="12" style="21" customWidth="1"/>
    <col min="260" max="260" width="11.42578125" style="21"/>
    <col min="261" max="261" width="13.42578125" style="21" customWidth="1"/>
    <col min="262" max="262" width="13.28515625" style="21" customWidth="1"/>
    <col min="263" max="263" width="13.7109375" style="21" customWidth="1"/>
    <col min="264" max="264" width="15.5703125" style="21" customWidth="1"/>
    <col min="265" max="512" width="11.42578125" style="21"/>
    <col min="513" max="513" width="12.85546875" style="21" customWidth="1"/>
    <col min="514" max="514" width="14.28515625" style="21" customWidth="1"/>
    <col min="515" max="515" width="12" style="21" customWidth="1"/>
    <col min="516" max="516" width="11.42578125" style="21"/>
    <col min="517" max="517" width="13.42578125" style="21" customWidth="1"/>
    <col min="518" max="518" width="13.28515625" style="21" customWidth="1"/>
    <col min="519" max="519" width="13.7109375" style="21" customWidth="1"/>
    <col min="520" max="520" width="15.5703125" style="21" customWidth="1"/>
    <col min="521" max="768" width="11.42578125" style="21"/>
    <col min="769" max="769" width="12.85546875" style="21" customWidth="1"/>
    <col min="770" max="770" width="14.28515625" style="21" customWidth="1"/>
    <col min="771" max="771" width="12" style="21" customWidth="1"/>
    <col min="772" max="772" width="11.42578125" style="21"/>
    <col min="773" max="773" width="13.42578125" style="21" customWidth="1"/>
    <col min="774" max="774" width="13.28515625" style="21" customWidth="1"/>
    <col min="775" max="775" width="13.7109375" style="21" customWidth="1"/>
    <col min="776" max="776" width="15.5703125" style="21" customWidth="1"/>
    <col min="777" max="1024" width="11.42578125" style="21"/>
    <col min="1025" max="1025" width="12.85546875" style="21" customWidth="1"/>
    <col min="1026" max="1026" width="14.28515625" style="21" customWidth="1"/>
    <col min="1027" max="1027" width="12" style="21" customWidth="1"/>
    <col min="1028" max="1028" width="11.42578125" style="21"/>
    <col min="1029" max="1029" width="13.42578125" style="21" customWidth="1"/>
    <col min="1030" max="1030" width="13.28515625" style="21" customWidth="1"/>
    <col min="1031" max="1031" width="13.7109375" style="21" customWidth="1"/>
    <col min="1032" max="1032" width="15.5703125" style="21" customWidth="1"/>
    <col min="1033" max="1280" width="11.42578125" style="21"/>
    <col min="1281" max="1281" width="12.85546875" style="21" customWidth="1"/>
    <col min="1282" max="1282" width="14.28515625" style="21" customWidth="1"/>
    <col min="1283" max="1283" width="12" style="21" customWidth="1"/>
    <col min="1284" max="1284" width="11.42578125" style="21"/>
    <col min="1285" max="1285" width="13.42578125" style="21" customWidth="1"/>
    <col min="1286" max="1286" width="13.28515625" style="21" customWidth="1"/>
    <col min="1287" max="1287" width="13.7109375" style="21" customWidth="1"/>
    <col min="1288" max="1288" width="15.5703125" style="21" customWidth="1"/>
    <col min="1289" max="1536" width="11.42578125" style="21"/>
    <col min="1537" max="1537" width="12.85546875" style="21" customWidth="1"/>
    <col min="1538" max="1538" width="14.28515625" style="21" customWidth="1"/>
    <col min="1539" max="1539" width="12" style="21" customWidth="1"/>
    <col min="1540" max="1540" width="11.42578125" style="21"/>
    <col min="1541" max="1541" width="13.42578125" style="21" customWidth="1"/>
    <col min="1542" max="1542" width="13.28515625" style="21" customWidth="1"/>
    <col min="1543" max="1543" width="13.7109375" style="21" customWidth="1"/>
    <col min="1544" max="1544" width="15.5703125" style="21" customWidth="1"/>
    <col min="1545" max="1792" width="11.42578125" style="21"/>
    <col min="1793" max="1793" width="12.85546875" style="21" customWidth="1"/>
    <col min="1794" max="1794" width="14.28515625" style="21" customWidth="1"/>
    <col min="1795" max="1795" width="12" style="21" customWidth="1"/>
    <col min="1796" max="1796" width="11.42578125" style="21"/>
    <col min="1797" max="1797" width="13.42578125" style="21" customWidth="1"/>
    <col min="1798" max="1798" width="13.28515625" style="21" customWidth="1"/>
    <col min="1799" max="1799" width="13.7109375" style="21" customWidth="1"/>
    <col min="1800" max="1800" width="15.5703125" style="21" customWidth="1"/>
    <col min="1801" max="2048" width="11.42578125" style="21"/>
    <col min="2049" max="2049" width="12.85546875" style="21" customWidth="1"/>
    <col min="2050" max="2050" width="14.28515625" style="21" customWidth="1"/>
    <col min="2051" max="2051" width="12" style="21" customWidth="1"/>
    <col min="2052" max="2052" width="11.42578125" style="21"/>
    <col min="2053" max="2053" width="13.42578125" style="21" customWidth="1"/>
    <col min="2054" max="2054" width="13.28515625" style="21" customWidth="1"/>
    <col min="2055" max="2055" width="13.7109375" style="21" customWidth="1"/>
    <col min="2056" max="2056" width="15.5703125" style="21" customWidth="1"/>
    <col min="2057" max="2304" width="11.42578125" style="21"/>
    <col min="2305" max="2305" width="12.85546875" style="21" customWidth="1"/>
    <col min="2306" max="2306" width="14.28515625" style="21" customWidth="1"/>
    <col min="2307" max="2307" width="12" style="21" customWidth="1"/>
    <col min="2308" max="2308" width="11.42578125" style="21"/>
    <col min="2309" max="2309" width="13.42578125" style="21" customWidth="1"/>
    <col min="2310" max="2310" width="13.28515625" style="21" customWidth="1"/>
    <col min="2311" max="2311" width="13.7109375" style="21" customWidth="1"/>
    <col min="2312" max="2312" width="15.5703125" style="21" customWidth="1"/>
    <col min="2313" max="2560" width="11.42578125" style="21"/>
    <col min="2561" max="2561" width="12.85546875" style="21" customWidth="1"/>
    <col min="2562" max="2562" width="14.28515625" style="21" customWidth="1"/>
    <col min="2563" max="2563" width="12" style="21" customWidth="1"/>
    <col min="2564" max="2564" width="11.42578125" style="21"/>
    <col min="2565" max="2565" width="13.42578125" style="21" customWidth="1"/>
    <col min="2566" max="2566" width="13.28515625" style="21" customWidth="1"/>
    <col min="2567" max="2567" width="13.7109375" style="21" customWidth="1"/>
    <col min="2568" max="2568" width="15.5703125" style="21" customWidth="1"/>
    <col min="2569" max="2816" width="11.42578125" style="21"/>
    <col min="2817" max="2817" width="12.85546875" style="21" customWidth="1"/>
    <col min="2818" max="2818" width="14.28515625" style="21" customWidth="1"/>
    <col min="2819" max="2819" width="12" style="21" customWidth="1"/>
    <col min="2820" max="2820" width="11.42578125" style="21"/>
    <col min="2821" max="2821" width="13.42578125" style="21" customWidth="1"/>
    <col min="2822" max="2822" width="13.28515625" style="21" customWidth="1"/>
    <col min="2823" max="2823" width="13.7109375" style="21" customWidth="1"/>
    <col min="2824" max="2824" width="15.5703125" style="21" customWidth="1"/>
    <col min="2825" max="3072" width="11.42578125" style="21"/>
    <col min="3073" max="3073" width="12.85546875" style="21" customWidth="1"/>
    <col min="3074" max="3074" width="14.28515625" style="21" customWidth="1"/>
    <col min="3075" max="3075" width="12" style="21" customWidth="1"/>
    <col min="3076" max="3076" width="11.42578125" style="21"/>
    <col min="3077" max="3077" width="13.42578125" style="21" customWidth="1"/>
    <col min="3078" max="3078" width="13.28515625" style="21" customWidth="1"/>
    <col min="3079" max="3079" width="13.7109375" style="21" customWidth="1"/>
    <col min="3080" max="3080" width="15.5703125" style="21" customWidth="1"/>
    <col min="3081" max="3328" width="11.42578125" style="21"/>
    <col min="3329" max="3329" width="12.85546875" style="21" customWidth="1"/>
    <col min="3330" max="3330" width="14.28515625" style="21" customWidth="1"/>
    <col min="3331" max="3331" width="12" style="21" customWidth="1"/>
    <col min="3332" max="3332" width="11.42578125" style="21"/>
    <col min="3333" max="3333" width="13.42578125" style="21" customWidth="1"/>
    <col min="3334" max="3334" width="13.28515625" style="21" customWidth="1"/>
    <col min="3335" max="3335" width="13.7109375" style="21" customWidth="1"/>
    <col min="3336" max="3336" width="15.5703125" style="21" customWidth="1"/>
    <col min="3337" max="3584" width="11.42578125" style="21"/>
    <col min="3585" max="3585" width="12.85546875" style="21" customWidth="1"/>
    <col min="3586" max="3586" width="14.28515625" style="21" customWidth="1"/>
    <col min="3587" max="3587" width="12" style="21" customWidth="1"/>
    <col min="3588" max="3588" width="11.42578125" style="21"/>
    <col min="3589" max="3589" width="13.42578125" style="21" customWidth="1"/>
    <col min="3590" max="3590" width="13.28515625" style="21" customWidth="1"/>
    <col min="3591" max="3591" width="13.7109375" style="21" customWidth="1"/>
    <col min="3592" max="3592" width="15.5703125" style="21" customWidth="1"/>
    <col min="3593" max="3840" width="11.42578125" style="21"/>
    <col min="3841" max="3841" width="12.85546875" style="21" customWidth="1"/>
    <col min="3842" max="3842" width="14.28515625" style="21" customWidth="1"/>
    <col min="3843" max="3843" width="12" style="21" customWidth="1"/>
    <col min="3844" max="3844" width="11.42578125" style="21"/>
    <col min="3845" max="3845" width="13.42578125" style="21" customWidth="1"/>
    <col min="3846" max="3846" width="13.28515625" style="21" customWidth="1"/>
    <col min="3847" max="3847" width="13.7109375" style="21" customWidth="1"/>
    <col min="3848" max="3848" width="15.5703125" style="21" customWidth="1"/>
    <col min="3849" max="4096" width="11.42578125" style="21"/>
    <col min="4097" max="4097" width="12.85546875" style="21" customWidth="1"/>
    <col min="4098" max="4098" width="14.28515625" style="21" customWidth="1"/>
    <col min="4099" max="4099" width="12" style="21" customWidth="1"/>
    <col min="4100" max="4100" width="11.42578125" style="21"/>
    <col min="4101" max="4101" width="13.42578125" style="21" customWidth="1"/>
    <col min="4102" max="4102" width="13.28515625" style="21" customWidth="1"/>
    <col min="4103" max="4103" width="13.7109375" style="21" customWidth="1"/>
    <col min="4104" max="4104" width="15.5703125" style="21" customWidth="1"/>
    <col min="4105" max="4352" width="11.42578125" style="21"/>
    <col min="4353" max="4353" width="12.85546875" style="21" customWidth="1"/>
    <col min="4354" max="4354" width="14.28515625" style="21" customWidth="1"/>
    <col min="4355" max="4355" width="12" style="21" customWidth="1"/>
    <col min="4356" max="4356" width="11.42578125" style="21"/>
    <col min="4357" max="4357" width="13.42578125" style="21" customWidth="1"/>
    <col min="4358" max="4358" width="13.28515625" style="21" customWidth="1"/>
    <col min="4359" max="4359" width="13.7109375" style="21" customWidth="1"/>
    <col min="4360" max="4360" width="15.5703125" style="21" customWidth="1"/>
    <col min="4361" max="4608" width="11.42578125" style="21"/>
    <col min="4609" max="4609" width="12.85546875" style="21" customWidth="1"/>
    <col min="4610" max="4610" width="14.28515625" style="21" customWidth="1"/>
    <col min="4611" max="4611" width="12" style="21" customWidth="1"/>
    <col min="4612" max="4612" width="11.42578125" style="21"/>
    <col min="4613" max="4613" width="13.42578125" style="21" customWidth="1"/>
    <col min="4614" max="4614" width="13.28515625" style="21" customWidth="1"/>
    <col min="4615" max="4615" width="13.7109375" style="21" customWidth="1"/>
    <col min="4616" max="4616" width="15.5703125" style="21" customWidth="1"/>
    <col min="4617" max="4864" width="11.42578125" style="21"/>
    <col min="4865" max="4865" width="12.85546875" style="21" customWidth="1"/>
    <col min="4866" max="4866" width="14.28515625" style="21" customWidth="1"/>
    <col min="4867" max="4867" width="12" style="21" customWidth="1"/>
    <col min="4868" max="4868" width="11.42578125" style="21"/>
    <col min="4869" max="4869" width="13.42578125" style="21" customWidth="1"/>
    <col min="4870" max="4870" width="13.28515625" style="21" customWidth="1"/>
    <col min="4871" max="4871" width="13.7109375" style="21" customWidth="1"/>
    <col min="4872" max="4872" width="15.5703125" style="21" customWidth="1"/>
    <col min="4873" max="5120" width="11.42578125" style="21"/>
    <col min="5121" max="5121" width="12.85546875" style="21" customWidth="1"/>
    <col min="5122" max="5122" width="14.28515625" style="21" customWidth="1"/>
    <col min="5123" max="5123" width="12" style="21" customWidth="1"/>
    <col min="5124" max="5124" width="11.42578125" style="21"/>
    <col min="5125" max="5125" width="13.42578125" style="21" customWidth="1"/>
    <col min="5126" max="5126" width="13.28515625" style="21" customWidth="1"/>
    <col min="5127" max="5127" width="13.7109375" style="21" customWidth="1"/>
    <col min="5128" max="5128" width="15.5703125" style="21" customWidth="1"/>
    <col min="5129" max="5376" width="11.42578125" style="21"/>
    <col min="5377" max="5377" width="12.85546875" style="21" customWidth="1"/>
    <col min="5378" max="5378" width="14.28515625" style="21" customWidth="1"/>
    <col min="5379" max="5379" width="12" style="21" customWidth="1"/>
    <col min="5380" max="5380" width="11.42578125" style="21"/>
    <col min="5381" max="5381" width="13.42578125" style="21" customWidth="1"/>
    <col min="5382" max="5382" width="13.28515625" style="21" customWidth="1"/>
    <col min="5383" max="5383" width="13.7109375" style="21" customWidth="1"/>
    <col min="5384" max="5384" width="15.5703125" style="21" customWidth="1"/>
    <col min="5385" max="5632" width="11.42578125" style="21"/>
    <col min="5633" max="5633" width="12.85546875" style="21" customWidth="1"/>
    <col min="5634" max="5634" width="14.28515625" style="21" customWidth="1"/>
    <col min="5635" max="5635" width="12" style="21" customWidth="1"/>
    <col min="5636" max="5636" width="11.42578125" style="21"/>
    <col min="5637" max="5637" width="13.42578125" style="21" customWidth="1"/>
    <col min="5638" max="5638" width="13.28515625" style="21" customWidth="1"/>
    <col min="5639" max="5639" width="13.7109375" style="21" customWidth="1"/>
    <col min="5640" max="5640" width="15.5703125" style="21" customWidth="1"/>
    <col min="5641" max="5888" width="11.42578125" style="21"/>
    <col min="5889" max="5889" width="12.85546875" style="21" customWidth="1"/>
    <col min="5890" max="5890" width="14.28515625" style="21" customWidth="1"/>
    <col min="5891" max="5891" width="12" style="21" customWidth="1"/>
    <col min="5892" max="5892" width="11.42578125" style="21"/>
    <col min="5893" max="5893" width="13.42578125" style="21" customWidth="1"/>
    <col min="5894" max="5894" width="13.28515625" style="21" customWidth="1"/>
    <col min="5895" max="5895" width="13.7109375" style="21" customWidth="1"/>
    <col min="5896" max="5896" width="15.5703125" style="21" customWidth="1"/>
    <col min="5897" max="6144" width="11.42578125" style="21"/>
    <col min="6145" max="6145" width="12.85546875" style="21" customWidth="1"/>
    <col min="6146" max="6146" width="14.28515625" style="21" customWidth="1"/>
    <col min="6147" max="6147" width="12" style="21" customWidth="1"/>
    <col min="6148" max="6148" width="11.42578125" style="21"/>
    <col min="6149" max="6149" width="13.42578125" style="21" customWidth="1"/>
    <col min="6150" max="6150" width="13.28515625" style="21" customWidth="1"/>
    <col min="6151" max="6151" width="13.7109375" style="21" customWidth="1"/>
    <col min="6152" max="6152" width="15.5703125" style="21" customWidth="1"/>
    <col min="6153" max="6400" width="11.42578125" style="21"/>
    <col min="6401" max="6401" width="12.85546875" style="21" customWidth="1"/>
    <col min="6402" max="6402" width="14.28515625" style="21" customWidth="1"/>
    <col min="6403" max="6403" width="12" style="21" customWidth="1"/>
    <col min="6404" max="6404" width="11.42578125" style="21"/>
    <col min="6405" max="6405" width="13.42578125" style="21" customWidth="1"/>
    <col min="6406" max="6406" width="13.28515625" style="21" customWidth="1"/>
    <col min="6407" max="6407" width="13.7109375" style="21" customWidth="1"/>
    <col min="6408" max="6408" width="15.5703125" style="21" customWidth="1"/>
    <col min="6409" max="6656" width="11.42578125" style="21"/>
    <col min="6657" max="6657" width="12.85546875" style="21" customWidth="1"/>
    <col min="6658" max="6658" width="14.28515625" style="21" customWidth="1"/>
    <col min="6659" max="6659" width="12" style="21" customWidth="1"/>
    <col min="6660" max="6660" width="11.42578125" style="21"/>
    <col min="6661" max="6661" width="13.42578125" style="21" customWidth="1"/>
    <col min="6662" max="6662" width="13.28515625" style="21" customWidth="1"/>
    <col min="6663" max="6663" width="13.7109375" style="21" customWidth="1"/>
    <col min="6664" max="6664" width="15.5703125" style="21" customWidth="1"/>
    <col min="6665" max="6912" width="11.42578125" style="21"/>
    <col min="6913" max="6913" width="12.85546875" style="21" customWidth="1"/>
    <col min="6914" max="6914" width="14.28515625" style="21" customWidth="1"/>
    <col min="6915" max="6915" width="12" style="21" customWidth="1"/>
    <col min="6916" max="6916" width="11.42578125" style="21"/>
    <col min="6917" max="6917" width="13.42578125" style="21" customWidth="1"/>
    <col min="6918" max="6918" width="13.28515625" style="21" customWidth="1"/>
    <col min="6919" max="6919" width="13.7109375" style="21" customWidth="1"/>
    <col min="6920" max="6920" width="15.5703125" style="21" customWidth="1"/>
    <col min="6921" max="7168" width="11.42578125" style="21"/>
    <col min="7169" max="7169" width="12.85546875" style="21" customWidth="1"/>
    <col min="7170" max="7170" width="14.28515625" style="21" customWidth="1"/>
    <col min="7171" max="7171" width="12" style="21" customWidth="1"/>
    <col min="7172" max="7172" width="11.42578125" style="21"/>
    <col min="7173" max="7173" width="13.42578125" style="21" customWidth="1"/>
    <col min="7174" max="7174" width="13.28515625" style="21" customWidth="1"/>
    <col min="7175" max="7175" width="13.7109375" style="21" customWidth="1"/>
    <col min="7176" max="7176" width="15.5703125" style="21" customWidth="1"/>
    <col min="7177" max="7424" width="11.42578125" style="21"/>
    <col min="7425" max="7425" width="12.85546875" style="21" customWidth="1"/>
    <col min="7426" max="7426" width="14.28515625" style="21" customWidth="1"/>
    <col min="7427" max="7427" width="12" style="21" customWidth="1"/>
    <col min="7428" max="7428" width="11.42578125" style="21"/>
    <col min="7429" max="7429" width="13.42578125" style="21" customWidth="1"/>
    <col min="7430" max="7430" width="13.28515625" style="21" customWidth="1"/>
    <col min="7431" max="7431" width="13.7109375" style="21" customWidth="1"/>
    <col min="7432" max="7432" width="15.5703125" style="21" customWidth="1"/>
    <col min="7433" max="7680" width="11.42578125" style="21"/>
    <col min="7681" max="7681" width="12.85546875" style="21" customWidth="1"/>
    <col min="7682" max="7682" width="14.28515625" style="21" customWidth="1"/>
    <col min="7683" max="7683" width="12" style="21" customWidth="1"/>
    <col min="7684" max="7684" width="11.42578125" style="21"/>
    <col min="7685" max="7685" width="13.42578125" style="21" customWidth="1"/>
    <col min="7686" max="7686" width="13.28515625" style="21" customWidth="1"/>
    <col min="7687" max="7687" width="13.7109375" style="21" customWidth="1"/>
    <col min="7688" max="7688" width="15.5703125" style="21" customWidth="1"/>
    <col min="7689" max="7936" width="11.42578125" style="21"/>
    <col min="7937" max="7937" width="12.85546875" style="21" customWidth="1"/>
    <col min="7938" max="7938" width="14.28515625" style="21" customWidth="1"/>
    <col min="7939" max="7939" width="12" style="21" customWidth="1"/>
    <col min="7940" max="7940" width="11.42578125" style="21"/>
    <col min="7941" max="7941" width="13.42578125" style="21" customWidth="1"/>
    <col min="7942" max="7942" width="13.28515625" style="21" customWidth="1"/>
    <col min="7943" max="7943" width="13.7109375" style="21" customWidth="1"/>
    <col min="7944" max="7944" width="15.5703125" style="21" customWidth="1"/>
    <col min="7945" max="8192" width="11.42578125" style="21"/>
    <col min="8193" max="8193" width="12.85546875" style="21" customWidth="1"/>
    <col min="8194" max="8194" width="14.28515625" style="21" customWidth="1"/>
    <col min="8195" max="8195" width="12" style="21" customWidth="1"/>
    <col min="8196" max="8196" width="11.42578125" style="21"/>
    <col min="8197" max="8197" width="13.42578125" style="21" customWidth="1"/>
    <col min="8198" max="8198" width="13.28515625" style="21" customWidth="1"/>
    <col min="8199" max="8199" width="13.7109375" style="21" customWidth="1"/>
    <col min="8200" max="8200" width="15.5703125" style="21" customWidth="1"/>
    <col min="8201" max="8448" width="11.42578125" style="21"/>
    <col min="8449" max="8449" width="12.85546875" style="21" customWidth="1"/>
    <col min="8450" max="8450" width="14.28515625" style="21" customWidth="1"/>
    <col min="8451" max="8451" width="12" style="21" customWidth="1"/>
    <col min="8452" max="8452" width="11.42578125" style="21"/>
    <col min="8453" max="8453" width="13.42578125" style="21" customWidth="1"/>
    <col min="8454" max="8454" width="13.28515625" style="21" customWidth="1"/>
    <col min="8455" max="8455" width="13.7109375" style="21" customWidth="1"/>
    <col min="8456" max="8456" width="15.5703125" style="21" customWidth="1"/>
    <col min="8457" max="8704" width="11.42578125" style="21"/>
    <col min="8705" max="8705" width="12.85546875" style="21" customWidth="1"/>
    <col min="8706" max="8706" width="14.28515625" style="21" customWidth="1"/>
    <col min="8707" max="8707" width="12" style="21" customWidth="1"/>
    <col min="8708" max="8708" width="11.42578125" style="21"/>
    <col min="8709" max="8709" width="13.42578125" style="21" customWidth="1"/>
    <col min="8710" max="8710" width="13.28515625" style="21" customWidth="1"/>
    <col min="8711" max="8711" width="13.7109375" style="21" customWidth="1"/>
    <col min="8712" max="8712" width="15.5703125" style="21" customWidth="1"/>
    <col min="8713" max="8960" width="11.42578125" style="21"/>
    <col min="8961" max="8961" width="12.85546875" style="21" customWidth="1"/>
    <col min="8962" max="8962" width="14.28515625" style="21" customWidth="1"/>
    <col min="8963" max="8963" width="12" style="21" customWidth="1"/>
    <col min="8964" max="8964" width="11.42578125" style="21"/>
    <col min="8965" max="8965" width="13.42578125" style="21" customWidth="1"/>
    <col min="8966" max="8966" width="13.28515625" style="21" customWidth="1"/>
    <col min="8967" max="8967" width="13.7109375" style="21" customWidth="1"/>
    <col min="8968" max="8968" width="15.5703125" style="21" customWidth="1"/>
    <col min="8969" max="9216" width="11.42578125" style="21"/>
    <col min="9217" max="9217" width="12.85546875" style="21" customWidth="1"/>
    <col min="9218" max="9218" width="14.28515625" style="21" customWidth="1"/>
    <col min="9219" max="9219" width="12" style="21" customWidth="1"/>
    <col min="9220" max="9220" width="11.42578125" style="21"/>
    <col min="9221" max="9221" width="13.42578125" style="21" customWidth="1"/>
    <col min="9222" max="9222" width="13.28515625" style="21" customWidth="1"/>
    <col min="9223" max="9223" width="13.7109375" style="21" customWidth="1"/>
    <col min="9224" max="9224" width="15.5703125" style="21" customWidth="1"/>
    <col min="9225" max="9472" width="11.42578125" style="21"/>
    <col min="9473" max="9473" width="12.85546875" style="21" customWidth="1"/>
    <col min="9474" max="9474" width="14.28515625" style="21" customWidth="1"/>
    <col min="9475" max="9475" width="12" style="21" customWidth="1"/>
    <col min="9476" max="9476" width="11.42578125" style="21"/>
    <col min="9477" max="9477" width="13.42578125" style="21" customWidth="1"/>
    <col min="9478" max="9478" width="13.28515625" style="21" customWidth="1"/>
    <col min="9479" max="9479" width="13.7109375" style="21" customWidth="1"/>
    <col min="9480" max="9480" width="15.5703125" style="21" customWidth="1"/>
    <col min="9481" max="9728" width="11.42578125" style="21"/>
    <col min="9729" max="9729" width="12.85546875" style="21" customWidth="1"/>
    <col min="9730" max="9730" width="14.28515625" style="21" customWidth="1"/>
    <col min="9731" max="9731" width="12" style="21" customWidth="1"/>
    <col min="9732" max="9732" width="11.42578125" style="21"/>
    <col min="9733" max="9733" width="13.42578125" style="21" customWidth="1"/>
    <col min="9734" max="9734" width="13.28515625" style="21" customWidth="1"/>
    <col min="9735" max="9735" width="13.7109375" style="21" customWidth="1"/>
    <col min="9736" max="9736" width="15.5703125" style="21" customWidth="1"/>
    <col min="9737" max="9984" width="11.42578125" style="21"/>
    <col min="9985" max="9985" width="12.85546875" style="21" customWidth="1"/>
    <col min="9986" max="9986" width="14.28515625" style="21" customWidth="1"/>
    <col min="9987" max="9987" width="12" style="21" customWidth="1"/>
    <col min="9988" max="9988" width="11.42578125" style="21"/>
    <col min="9989" max="9989" width="13.42578125" style="21" customWidth="1"/>
    <col min="9990" max="9990" width="13.28515625" style="21" customWidth="1"/>
    <col min="9991" max="9991" width="13.7109375" style="21" customWidth="1"/>
    <col min="9992" max="9992" width="15.5703125" style="21" customWidth="1"/>
    <col min="9993" max="10240" width="11.42578125" style="21"/>
    <col min="10241" max="10241" width="12.85546875" style="21" customWidth="1"/>
    <col min="10242" max="10242" width="14.28515625" style="21" customWidth="1"/>
    <col min="10243" max="10243" width="12" style="21" customWidth="1"/>
    <col min="10244" max="10244" width="11.42578125" style="21"/>
    <col min="10245" max="10245" width="13.42578125" style="21" customWidth="1"/>
    <col min="10246" max="10246" width="13.28515625" style="21" customWidth="1"/>
    <col min="10247" max="10247" width="13.7109375" style="21" customWidth="1"/>
    <col min="10248" max="10248" width="15.5703125" style="21" customWidth="1"/>
    <col min="10249" max="10496" width="11.42578125" style="21"/>
    <col min="10497" max="10497" width="12.85546875" style="21" customWidth="1"/>
    <col min="10498" max="10498" width="14.28515625" style="21" customWidth="1"/>
    <col min="10499" max="10499" width="12" style="21" customWidth="1"/>
    <col min="10500" max="10500" width="11.42578125" style="21"/>
    <col min="10501" max="10501" width="13.42578125" style="21" customWidth="1"/>
    <col min="10502" max="10502" width="13.28515625" style="21" customWidth="1"/>
    <col min="10503" max="10503" width="13.7109375" style="21" customWidth="1"/>
    <col min="10504" max="10504" width="15.5703125" style="21" customWidth="1"/>
    <col min="10505" max="10752" width="11.42578125" style="21"/>
    <col min="10753" max="10753" width="12.85546875" style="21" customWidth="1"/>
    <col min="10754" max="10754" width="14.28515625" style="21" customWidth="1"/>
    <col min="10755" max="10755" width="12" style="21" customWidth="1"/>
    <col min="10756" max="10756" width="11.42578125" style="21"/>
    <col min="10757" max="10757" width="13.42578125" style="21" customWidth="1"/>
    <col min="10758" max="10758" width="13.28515625" style="21" customWidth="1"/>
    <col min="10759" max="10759" width="13.7109375" style="21" customWidth="1"/>
    <col min="10760" max="10760" width="15.5703125" style="21" customWidth="1"/>
    <col min="10761" max="11008" width="11.42578125" style="21"/>
    <col min="11009" max="11009" width="12.85546875" style="21" customWidth="1"/>
    <col min="11010" max="11010" width="14.28515625" style="21" customWidth="1"/>
    <col min="11011" max="11011" width="12" style="21" customWidth="1"/>
    <col min="11012" max="11012" width="11.42578125" style="21"/>
    <col min="11013" max="11013" width="13.42578125" style="21" customWidth="1"/>
    <col min="11014" max="11014" width="13.28515625" style="21" customWidth="1"/>
    <col min="11015" max="11015" width="13.7109375" style="21" customWidth="1"/>
    <col min="11016" max="11016" width="15.5703125" style="21" customWidth="1"/>
    <col min="11017" max="11264" width="11.42578125" style="21"/>
    <col min="11265" max="11265" width="12.85546875" style="21" customWidth="1"/>
    <col min="11266" max="11266" width="14.28515625" style="21" customWidth="1"/>
    <col min="11267" max="11267" width="12" style="21" customWidth="1"/>
    <col min="11268" max="11268" width="11.42578125" style="21"/>
    <col min="11269" max="11269" width="13.42578125" style="21" customWidth="1"/>
    <col min="11270" max="11270" width="13.28515625" style="21" customWidth="1"/>
    <col min="11271" max="11271" width="13.7109375" style="21" customWidth="1"/>
    <col min="11272" max="11272" width="15.5703125" style="21" customWidth="1"/>
    <col min="11273" max="11520" width="11.42578125" style="21"/>
    <col min="11521" max="11521" width="12.85546875" style="21" customWidth="1"/>
    <col min="11522" max="11522" width="14.28515625" style="21" customWidth="1"/>
    <col min="11523" max="11523" width="12" style="21" customWidth="1"/>
    <col min="11524" max="11524" width="11.42578125" style="21"/>
    <col min="11525" max="11525" width="13.42578125" style="21" customWidth="1"/>
    <col min="11526" max="11526" width="13.28515625" style="21" customWidth="1"/>
    <col min="11527" max="11527" width="13.7109375" style="21" customWidth="1"/>
    <col min="11528" max="11528" width="15.5703125" style="21" customWidth="1"/>
    <col min="11529" max="11776" width="11.42578125" style="21"/>
    <col min="11777" max="11777" width="12.85546875" style="21" customWidth="1"/>
    <col min="11778" max="11778" width="14.28515625" style="21" customWidth="1"/>
    <col min="11779" max="11779" width="12" style="21" customWidth="1"/>
    <col min="11780" max="11780" width="11.42578125" style="21"/>
    <col min="11781" max="11781" width="13.42578125" style="21" customWidth="1"/>
    <col min="11782" max="11782" width="13.28515625" style="21" customWidth="1"/>
    <col min="11783" max="11783" width="13.7109375" style="21" customWidth="1"/>
    <col min="11784" max="11784" width="15.5703125" style="21" customWidth="1"/>
    <col min="11785" max="12032" width="11.42578125" style="21"/>
    <col min="12033" max="12033" width="12.85546875" style="21" customWidth="1"/>
    <col min="12034" max="12034" width="14.28515625" style="21" customWidth="1"/>
    <col min="12035" max="12035" width="12" style="21" customWidth="1"/>
    <col min="12036" max="12036" width="11.42578125" style="21"/>
    <col min="12037" max="12037" width="13.42578125" style="21" customWidth="1"/>
    <col min="12038" max="12038" width="13.28515625" style="21" customWidth="1"/>
    <col min="12039" max="12039" width="13.7109375" style="21" customWidth="1"/>
    <col min="12040" max="12040" width="15.5703125" style="21" customWidth="1"/>
    <col min="12041" max="12288" width="11.42578125" style="21"/>
    <col min="12289" max="12289" width="12.85546875" style="21" customWidth="1"/>
    <col min="12290" max="12290" width="14.28515625" style="21" customWidth="1"/>
    <col min="12291" max="12291" width="12" style="21" customWidth="1"/>
    <col min="12292" max="12292" width="11.42578125" style="21"/>
    <col min="12293" max="12293" width="13.42578125" style="21" customWidth="1"/>
    <col min="12294" max="12294" width="13.28515625" style="21" customWidth="1"/>
    <col min="12295" max="12295" width="13.7109375" style="21" customWidth="1"/>
    <col min="12296" max="12296" width="15.5703125" style="21" customWidth="1"/>
    <col min="12297" max="12544" width="11.42578125" style="21"/>
    <col min="12545" max="12545" width="12.85546875" style="21" customWidth="1"/>
    <col min="12546" max="12546" width="14.28515625" style="21" customWidth="1"/>
    <col min="12547" max="12547" width="12" style="21" customWidth="1"/>
    <col min="12548" max="12548" width="11.42578125" style="21"/>
    <col min="12549" max="12549" width="13.42578125" style="21" customWidth="1"/>
    <col min="12550" max="12550" width="13.28515625" style="21" customWidth="1"/>
    <col min="12551" max="12551" width="13.7109375" style="21" customWidth="1"/>
    <col min="12552" max="12552" width="15.5703125" style="21" customWidth="1"/>
    <col min="12553" max="12800" width="11.42578125" style="21"/>
    <col min="12801" max="12801" width="12.85546875" style="21" customWidth="1"/>
    <col min="12802" max="12802" width="14.28515625" style="21" customWidth="1"/>
    <col min="12803" max="12803" width="12" style="21" customWidth="1"/>
    <col min="12804" max="12804" width="11.42578125" style="21"/>
    <col min="12805" max="12805" width="13.42578125" style="21" customWidth="1"/>
    <col min="12806" max="12806" width="13.28515625" style="21" customWidth="1"/>
    <col min="12807" max="12807" width="13.7109375" style="21" customWidth="1"/>
    <col min="12808" max="12808" width="15.5703125" style="21" customWidth="1"/>
    <col min="12809" max="13056" width="11.42578125" style="21"/>
    <col min="13057" max="13057" width="12.85546875" style="21" customWidth="1"/>
    <col min="13058" max="13058" width="14.28515625" style="21" customWidth="1"/>
    <col min="13059" max="13059" width="12" style="21" customWidth="1"/>
    <col min="13060" max="13060" width="11.42578125" style="21"/>
    <col min="13061" max="13061" width="13.42578125" style="21" customWidth="1"/>
    <col min="13062" max="13062" width="13.28515625" style="21" customWidth="1"/>
    <col min="13063" max="13063" width="13.7109375" style="21" customWidth="1"/>
    <col min="13064" max="13064" width="15.5703125" style="21" customWidth="1"/>
    <col min="13065" max="13312" width="11.42578125" style="21"/>
    <col min="13313" max="13313" width="12.85546875" style="21" customWidth="1"/>
    <col min="13314" max="13314" width="14.28515625" style="21" customWidth="1"/>
    <col min="13315" max="13315" width="12" style="21" customWidth="1"/>
    <col min="13316" max="13316" width="11.42578125" style="21"/>
    <col min="13317" max="13317" width="13.42578125" style="21" customWidth="1"/>
    <col min="13318" max="13318" width="13.28515625" style="21" customWidth="1"/>
    <col min="13319" max="13319" width="13.7109375" style="21" customWidth="1"/>
    <col min="13320" max="13320" width="15.5703125" style="21" customWidth="1"/>
    <col min="13321" max="13568" width="11.42578125" style="21"/>
    <col min="13569" max="13569" width="12.85546875" style="21" customWidth="1"/>
    <col min="13570" max="13570" width="14.28515625" style="21" customWidth="1"/>
    <col min="13571" max="13571" width="12" style="21" customWidth="1"/>
    <col min="13572" max="13572" width="11.42578125" style="21"/>
    <col min="13573" max="13573" width="13.42578125" style="21" customWidth="1"/>
    <col min="13574" max="13574" width="13.28515625" style="21" customWidth="1"/>
    <col min="13575" max="13575" width="13.7109375" style="21" customWidth="1"/>
    <col min="13576" max="13576" width="15.5703125" style="21" customWidth="1"/>
    <col min="13577" max="13824" width="11.42578125" style="21"/>
    <col min="13825" max="13825" width="12.85546875" style="21" customWidth="1"/>
    <col min="13826" max="13826" width="14.28515625" style="21" customWidth="1"/>
    <col min="13827" max="13827" width="12" style="21" customWidth="1"/>
    <col min="13828" max="13828" width="11.42578125" style="21"/>
    <col min="13829" max="13829" width="13.42578125" style="21" customWidth="1"/>
    <col min="13830" max="13830" width="13.28515625" style="21" customWidth="1"/>
    <col min="13831" max="13831" width="13.7109375" style="21" customWidth="1"/>
    <col min="13832" max="13832" width="15.5703125" style="21" customWidth="1"/>
    <col min="13833" max="14080" width="11.42578125" style="21"/>
    <col min="14081" max="14081" width="12.85546875" style="21" customWidth="1"/>
    <col min="14082" max="14082" width="14.28515625" style="21" customWidth="1"/>
    <col min="14083" max="14083" width="12" style="21" customWidth="1"/>
    <col min="14084" max="14084" width="11.42578125" style="21"/>
    <col min="14085" max="14085" width="13.42578125" style="21" customWidth="1"/>
    <col min="14086" max="14086" width="13.28515625" style="21" customWidth="1"/>
    <col min="14087" max="14087" width="13.7109375" style="21" customWidth="1"/>
    <col min="14088" max="14088" width="15.5703125" style="21" customWidth="1"/>
    <col min="14089" max="14336" width="11.42578125" style="21"/>
    <col min="14337" max="14337" width="12.85546875" style="21" customWidth="1"/>
    <col min="14338" max="14338" width="14.28515625" style="21" customWidth="1"/>
    <col min="14339" max="14339" width="12" style="21" customWidth="1"/>
    <col min="14340" max="14340" width="11.42578125" style="21"/>
    <col min="14341" max="14341" width="13.42578125" style="21" customWidth="1"/>
    <col min="14342" max="14342" width="13.28515625" style="21" customWidth="1"/>
    <col min="14343" max="14343" width="13.7109375" style="21" customWidth="1"/>
    <col min="14344" max="14344" width="15.5703125" style="21" customWidth="1"/>
    <col min="14345" max="14592" width="11.42578125" style="21"/>
    <col min="14593" max="14593" width="12.85546875" style="21" customWidth="1"/>
    <col min="14594" max="14594" width="14.28515625" style="21" customWidth="1"/>
    <col min="14595" max="14595" width="12" style="21" customWidth="1"/>
    <col min="14596" max="14596" width="11.42578125" style="21"/>
    <col min="14597" max="14597" width="13.42578125" style="21" customWidth="1"/>
    <col min="14598" max="14598" width="13.28515625" style="21" customWidth="1"/>
    <col min="14599" max="14599" width="13.7109375" style="21" customWidth="1"/>
    <col min="14600" max="14600" width="15.5703125" style="21" customWidth="1"/>
    <col min="14601" max="14848" width="11.42578125" style="21"/>
    <col min="14849" max="14849" width="12.85546875" style="21" customWidth="1"/>
    <col min="14850" max="14850" width="14.28515625" style="21" customWidth="1"/>
    <col min="14851" max="14851" width="12" style="21" customWidth="1"/>
    <col min="14852" max="14852" width="11.42578125" style="21"/>
    <col min="14853" max="14853" width="13.42578125" style="21" customWidth="1"/>
    <col min="14854" max="14854" width="13.28515625" style="21" customWidth="1"/>
    <col min="14855" max="14855" width="13.7109375" style="21" customWidth="1"/>
    <col min="14856" max="14856" width="15.5703125" style="21" customWidth="1"/>
    <col min="14857" max="15104" width="11.42578125" style="21"/>
    <col min="15105" max="15105" width="12.85546875" style="21" customWidth="1"/>
    <col min="15106" max="15106" width="14.28515625" style="21" customWidth="1"/>
    <col min="15107" max="15107" width="12" style="21" customWidth="1"/>
    <col min="15108" max="15108" width="11.42578125" style="21"/>
    <col min="15109" max="15109" width="13.42578125" style="21" customWidth="1"/>
    <col min="15110" max="15110" width="13.28515625" style="21" customWidth="1"/>
    <col min="15111" max="15111" width="13.7109375" style="21" customWidth="1"/>
    <col min="15112" max="15112" width="15.5703125" style="21" customWidth="1"/>
    <col min="15113" max="15360" width="11.42578125" style="21"/>
    <col min="15361" max="15361" width="12.85546875" style="21" customWidth="1"/>
    <col min="15362" max="15362" width="14.28515625" style="21" customWidth="1"/>
    <col min="15363" max="15363" width="12" style="21" customWidth="1"/>
    <col min="15364" max="15364" width="11.42578125" style="21"/>
    <col min="15365" max="15365" width="13.42578125" style="21" customWidth="1"/>
    <col min="15366" max="15366" width="13.28515625" style="21" customWidth="1"/>
    <col min="15367" max="15367" width="13.7109375" style="21" customWidth="1"/>
    <col min="15368" max="15368" width="15.5703125" style="21" customWidth="1"/>
    <col min="15369" max="15616" width="11.42578125" style="21"/>
    <col min="15617" max="15617" width="12.85546875" style="21" customWidth="1"/>
    <col min="15618" max="15618" width="14.28515625" style="21" customWidth="1"/>
    <col min="15619" max="15619" width="12" style="21" customWidth="1"/>
    <col min="15620" max="15620" width="11.42578125" style="21"/>
    <col min="15621" max="15621" width="13.42578125" style="21" customWidth="1"/>
    <col min="15622" max="15622" width="13.28515625" style="21" customWidth="1"/>
    <col min="15623" max="15623" width="13.7109375" style="21" customWidth="1"/>
    <col min="15624" max="15624" width="15.5703125" style="21" customWidth="1"/>
    <col min="15625" max="15872" width="11.42578125" style="21"/>
    <col min="15873" max="15873" width="12.85546875" style="21" customWidth="1"/>
    <col min="15874" max="15874" width="14.28515625" style="21" customWidth="1"/>
    <col min="15875" max="15875" width="12" style="21" customWidth="1"/>
    <col min="15876" max="15876" width="11.42578125" style="21"/>
    <col min="15877" max="15877" width="13.42578125" style="21" customWidth="1"/>
    <col min="15878" max="15878" width="13.28515625" style="21" customWidth="1"/>
    <col min="15879" max="15879" width="13.7109375" style="21" customWidth="1"/>
    <col min="15880" max="15880" width="15.5703125" style="21" customWidth="1"/>
    <col min="15881" max="16128" width="11.42578125" style="21"/>
    <col min="16129" max="16129" width="12.85546875" style="21" customWidth="1"/>
    <col min="16130" max="16130" width="14.28515625" style="21" customWidth="1"/>
    <col min="16131" max="16131" width="12" style="21" customWidth="1"/>
    <col min="16132" max="16132" width="11.42578125" style="21"/>
    <col min="16133" max="16133" width="13.42578125" style="21" customWidth="1"/>
    <col min="16134" max="16134" width="13.28515625" style="21" customWidth="1"/>
    <col min="16135" max="16135" width="13.7109375" style="21" customWidth="1"/>
    <col min="16136" max="16136" width="15.5703125" style="21" customWidth="1"/>
    <col min="16137" max="16384" width="11.42578125" style="21"/>
  </cols>
  <sheetData>
    <row r="3" spans="1:8" ht="15.75" thickBot="1"/>
    <row r="4" spans="1:8" ht="20.25" customHeight="1">
      <c r="A4" s="56" t="s">
        <v>47</v>
      </c>
      <c r="B4" s="57"/>
      <c r="C4" s="57"/>
      <c r="D4" s="57"/>
      <c r="E4" s="57"/>
      <c r="F4" s="57"/>
      <c r="G4" s="57"/>
      <c r="H4" s="58"/>
    </row>
    <row r="5" spans="1:8" ht="6.75" customHeight="1">
      <c r="A5" s="39"/>
      <c r="B5" s="40"/>
      <c r="C5" s="40"/>
      <c r="D5" s="40"/>
      <c r="E5" s="40"/>
      <c r="F5" s="40"/>
      <c r="G5" s="40"/>
      <c r="H5" s="41"/>
    </row>
    <row r="6" spans="1:8" ht="15" customHeight="1">
      <c r="A6" s="59" t="s">
        <v>48</v>
      </c>
      <c r="B6" s="60"/>
      <c r="C6" s="60"/>
      <c r="D6" s="60"/>
      <c r="E6" s="60"/>
      <c r="F6" s="60"/>
      <c r="G6" s="60"/>
      <c r="H6" s="61"/>
    </row>
    <row r="7" spans="1:8" ht="15.75" thickBot="1">
      <c r="A7" s="62"/>
      <c r="B7" s="63"/>
      <c r="C7" s="63"/>
      <c r="D7" s="63"/>
      <c r="E7" s="63"/>
      <c r="F7" s="63"/>
      <c r="G7" s="63"/>
      <c r="H7" s="64"/>
    </row>
    <row r="8" spans="1:8">
      <c r="A8" s="22"/>
      <c r="B8" s="23"/>
      <c r="C8" s="23"/>
      <c r="D8" s="23"/>
      <c r="E8" s="23"/>
      <c r="F8" s="23"/>
      <c r="G8" s="23"/>
      <c r="H8" s="24"/>
    </row>
    <row r="9" spans="1:8" ht="42" customHeight="1">
      <c r="A9" s="65" t="s">
        <v>49</v>
      </c>
      <c r="B9" s="66"/>
      <c r="C9" s="66"/>
      <c r="D9" s="66"/>
      <c r="E9" s="66"/>
      <c r="F9" s="66"/>
      <c r="G9" s="66"/>
      <c r="H9" s="67"/>
    </row>
    <row r="10" spans="1:8">
      <c r="A10" s="25"/>
      <c r="B10" s="26"/>
      <c r="C10" s="26"/>
      <c r="D10" s="26"/>
      <c r="E10" s="26"/>
      <c r="F10" s="26"/>
      <c r="G10" s="26"/>
      <c r="H10" s="27"/>
    </row>
    <row r="11" spans="1:8" ht="23.25" customHeight="1">
      <c r="A11" s="68" t="s">
        <v>50</v>
      </c>
      <c r="B11" s="69"/>
      <c r="C11" s="69"/>
      <c r="D11" s="69"/>
      <c r="E11" s="69"/>
      <c r="F11" s="69"/>
      <c r="G11" s="69"/>
      <c r="H11" s="70"/>
    </row>
    <row r="12" spans="1:8" ht="15" customHeight="1">
      <c r="A12" s="71" t="s">
        <v>51</v>
      </c>
      <c r="B12" s="54"/>
      <c r="C12" s="54"/>
      <c r="D12" s="54"/>
      <c r="E12" s="54"/>
      <c r="F12" s="54"/>
      <c r="G12" s="54"/>
      <c r="H12" s="55"/>
    </row>
    <row r="13" spans="1:8" ht="23.25" customHeight="1">
      <c r="A13" s="71"/>
      <c r="B13" s="54"/>
      <c r="C13" s="54"/>
      <c r="D13" s="54"/>
      <c r="E13" s="54"/>
      <c r="F13" s="54"/>
      <c r="G13" s="54"/>
      <c r="H13" s="55"/>
    </row>
    <row r="14" spans="1:8" ht="57" customHeight="1">
      <c r="A14" s="71" t="s">
        <v>52</v>
      </c>
      <c r="B14" s="54"/>
      <c r="C14" s="54"/>
      <c r="D14" s="54"/>
      <c r="E14" s="54"/>
      <c r="F14" s="54"/>
      <c r="G14" s="54"/>
      <c r="H14" s="55"/>
    </row>
    <row r="15" spans="1:8" ht="33.75" customHeight="1">
      <c r="A15" s="71"/>
      <c r="B15" s="54"/>
      <c r="C15" s="54"/>
      <c r="D15" s="54"/>
      <c r="E15" s="54"/>
      <c r="F15" s="54"/>
      <c r="G15" s="54"/>
      <c r="H15" s="55"/>
    </row>
    <row r="16" spans="1:8" ht="44.25" customHeight="1">
      <c r="A16" s="71"/>
      <c r="B16" s="54"/>
      <c r="C16" s="54"/>
      <c r="D16" s="54"/>
      <c r="E16" s="54"/>
      <c r="F16" s="54"/>
      <c r="G16" s="54"/>
      <c r="H16" s="55"/>
    </row>
    <row r="17" spans="1:8" ht="39.75" customHeight="1">
      <c r="A17" s="71"/>
      <c r="B17" s="54"/>
      <c r="C17" s="54"/>
      <c r="D17" s="54"/>
      <c r="E17" s="54"/>
      <c r="F17" s="54"/>
      <c r="G17" s="54"/>
      <c r="H17" s="55"/>
    </row>
    <row r="18" spans="1:8">
      <c r="A18" s="28" t="s">
        <v>53</v>
      </c>
      <c r="B18" s="29"/>
      <c r="C18" s="29"/>
      <c r="D18" s="29"/>
      <c r="E18" s="29"/>
      <c r="F18" s="29"/>
      <c r="G18" s="29"/>
      <c r="H18" s="30"/>
    </row>
    <row r="19" spans="1:8">
      <c r="A19" s="31"/>
      <c r="B19" s="29"/>
      <c r="C19" s="29"/>
      <c r="D19" s="29"/>
      <c r="E19" s="29"/>
      <c r="F19" s="29"/>
      <c r="G19" s="29"/>
      <c r="H19" s="30"/>
    </row>
    <row r="20" spans="1:8" ht="15" customHeight="1">
      <c r="A20" s="48" t="s">
        <v>54</v>
      </c>
      <c r="B20" s="49"/>
      <c r="C20" s="49"/>
      <c r="D20" s="49"/>
      <c r="E20" s="49"/>
      <c r="F20" s="49"/>
      <c r="G20" s="49"/>
      <c r="H20" s="50"/>
    </row>
    <row r="21" spans="1:8" ht="13.5" customHeight="1">
      <c r="A21" s="48"/>
      <c r="B21" s="49"/>
      <c r="C21" s="49"/>
      <c r="D21" s="49"/>
      <c r="E21" s="49"/>
      <c r="F21" s="49"/>
      <c r="G21" s="49"/>
      <c r="H21" s="50"/>
    </row>
    <row r="22" spans="1:8" ht="8.25" hidden="1" customHeight="1">
      <c r="A22" s="31"/>
      <c r="B22" s="29"/>
      <c r="C22" s="29"/>
      <c r="D22" s="29"/>
      <c r="E22" s="29"/>
      <c r="F22" s="29"/>
      <c r="G22" s="29"/>
      <c r="H22" s="30"/>
    </row>
    <row r="23" spans="1:8" ht="15" customHeight="1">
      <c r="A23" s="51" t="s">
        <v>55</v>
      </c>
      <c r="B23" s="52"/>
      <c r="C23" s="52"/>
      <c r="D23" s="52"/>
      <c r="E23" s="52"/>
      <c r="F23" s="52"/>
      <c r="G23" s="52"/>
      <c r="H23" s="53"/>
    </row>
    <row r="24" spans="1:8" ht="11.25" customHeight="1">
      <c r="A24" s="32"/>
      <c r="B24" s="33"/>
      <c r="C24" s="33"/>
      <c r="D24" s="33"/>
      <c r="E24" s="33"/>
      <c r="F24" s="33"/>
      <c r="G24" s="33"/>
      <c r="H24" s="34"/>
    </row>
    <row r="25" spans="1:8">
      <c r="A25" s="28" t="s">
        <v>56</v>
      </c>
      <c r="B25" s="29"/>
      <c r="C25" s="29"/>
      <c r="D25" s="29"/>
      <c r="E25" s="29"/>
      <c r="F25" s="29"/>
      <c r="G25" s="29"/>
      <c r="H25" s="30"/>
    </row>
    <row r="26" spans="1:8" ht="47.25" customHeight="1">
      <c r="A26" s="51" t="s">
        <v>57</v>
      </c>
      <c r="B26" s="52"/>
      <c r="C26" s="52"/>
      <c r="D26" s="52"/>
      <c r="E26" s="54" t="s">
        <v>58</v>
      </c>
      <c r="F26" s="54"/>
      <c r="G26" s="54"/>
      <c r="H26" s="55"/>
    </row>
    <row r="27" spans="1:8">
      <c r="A27" s="28" t="s">
        <v>59</v>
      </c>
      <c r="B27" s="29"/>
      <c r="C27" s="29"/>
      <c r="D27" s="29"/>
      <c r="E27" s="29"/>
      <c r="F27" s="29"/>
      <c r="G27" s="29"/>
      <c r="H27" s="30"/>
    </row>
    <row r="28" spans="1:8">
      <c r="A28" s="31" t="s">
        <v>60</v>
      </c>
      <c r="B28" s="35"/>
      <c r="C28" s="29"/>
      <c r="D28" s="29"/>
      <c r="E28" s="29"/>
      <c r="F28" s="29"/>
      <c r="G28" s="29"/>
      <c r="H28" s="30"/>
    </row>
    <row r="29" spans="1:8">
      <c r="A29" s="31" t="s">
        <v>61</v>
      </c>
      <c r="B29" s="29"/>
      <c r="C29" s="29"/>
      <c r="D29" s="42"/>
      <c r="F29" s="29"/>
      <c r="G29" s="29"/>
      <c r="H29" s="30"/>
    </row>
    <row r="30" spans="1:8" ht="15.75" thickBot="1">
      <c r="A30" s="36"/>
      <c r="B30" s="37"/>
      <c r="C30" s="37"/>
      <c r="D30" s="37"/>
      <c r="E30" s="37"/>
      <c r="F30" s="37"/>
      <c r="G30" s="37"/>
      <c r="H30" s="38"/>
    </row>
  </sheetData>
  <mergeCells count="10">
    <mergeCell ref="A20:H21"/>
    <mergeCell ref="A23:H23"/>
    <mergeCell ref="A26:D26"/>
    <mergeCell ref="E26:H26"/>
    <mergeCell ref="A4:H4"/>
    <mergeCell ref="A6:H7"/>
    <mergeCell ref="A9:H9"/>
    <mergeCell ref="A11:H11"/>
    <mergeCell ref="A12:H13"/>
    <mergeCell ref="A14:H1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202"/>
  <sheetViews>
    <sheetView showGridLines="0" tabSelected="1" zoomScale="70" zoomScaleNormal="70" workbookViewId="0">
      <selection activeCell="A5" sqref="A5"/>
    </sheetView>
  </sheetViews>
  <sheetFormatPr baseColWidth="10" defaultRowHeight="12.75"/>
  <cols>
    <col min="1" max="1" width="9.28515625" style="1" customWidth="1"/>
    <col min="2" max="2" width="28.140625" style="1" customWidth="1"/>
    <col min="3" max="3" width="20.7109375" style="1" bestFit="1" customWidth="1"/>
    <col min="4" max="8" width="20.7109375" style="1" customWidth="1"/>
    <col min="9" max="9" width="26.140625" style="1" customWidth="1"/>
    <col min="10" max="10" width="19.85546875" style="1" customWidth="1"/>
    <col min="11" max="11" width="18.28515625" style="1" customWidth="1"/>
    <col min="12" max="12" width="16.140625" style="1" customWidth="1"/>
    <col min="13" max="13" width="19.28515625" style="1" customWidth="1"/>
    <col min="14" max="14" width="11.5703125" style="1" customWidth="1"/>
    <col min="15" max="15" width="8.5703125" style="1" customWidth="1"/>
    <col min="16" max="17" width="16.5703125" style="1" customWidth="1"/>
    <col min="18" max="18" width="18.28515625" style="1" bestFit="1" customWidth="1"/>
    <col min="19" max="19" width="27.5703125" style="1" customWidth="1"/>
    <col min="20" max="20" width="8" style="1" customWidth="1"/>
    <col min="21" max="21" width="22.42578125" style="1" customWidth="1"/>
    <col min="22" max="22" width="23.7109375" style="1" customWidth="1"/>
    <col min="23" max="23" width="32.85546875" style="1" customWidth="1"/>
    <col min="24" max="24" width="15.140625" style="1" hidden="1" customWidth="1"/>
    <col min="25" max="25" width="15.85546875" style="1" hidden="1" customWidth="1"/>
    <col min="26" max="26" width="30.28515625" style="1" hidden="1" customWidth="1"/>
    <col min="27" max="27" width="21.42578125" style="1" hidden="1" customWidth="1"/>
    <col min="28" max="28" width="16.140625" style="1" customWidth="1"/>
    <col min="29" max="29" width="18.140625" style="1" bestFit="1" customWidth="1"/>
    <col min="30" max="30" width="16.7109375" style="1" bestFit="1" customWidth="1"/>
    <col min="31" max="31" width="18.28515625" style="1" customWidth="1"/>
    <col min="32" max="256" width="11.42578125" style="1"/>
    <col min="257" max="257" width="9.28515625" style="1" customWidth="1"/>
    <col min="258" max="258" width="28.140625" style="1" customWidth="1"/>
    <col min="259" max="259" width="20.7109375" style="1" bestFit="1" customWidth="1"/>
    <col min="260" max="264" width="20.7109375" style="1" customWidth="1"/>
    <col min="265" max="265" width="26.140625" style="1" customWidth="1"/>
    <col min="266" max="266" width="19.85546875" style="1" customWidth="1"/>
    <col min="267" max="267" width="18.28515625" style="1" customWidth="1"/>
    <col min="268" max="268" width="16.140625" style="1" customWidth="1"/>
    <col min="269" max="269" width="19.28515625" style="1" customWidth="1"/>
    <col min="270" max="270" width="11.5703125" style="1" customWidth="1"/>
    <col min="271" max="271" width="8.5703125" style="1" customWidth="1"/>
    <col min="272" max="273" width="16.5703125" style="1" customWidth="1"/>
    <col min="274" max="274" width="18.28515625" style="1" bestFit="1" customWidth="1"/>
    <col min="275" max="275" width="27.5703125" style="1" customWidth="1"/>
    <col min="276" max="276" width="8" style="1" customWidth="1"/>
    <col min="277" max="277" width="17.7109375" style="1" customWidth="1"/>
    <col min="278" max="278" width="23.7109375" style="1" customWidth="1"/>
    <col min="279" max="279" width="32.85546875" style="1" customWidth="1"/>
    <col min="280" max="512" width="11.42578125" style="1"/>
    <col min="513" max="513" width="9.28515625" style="1" customWidth="1"/>
    <col min="514" max="514" width="28.140625" style="1" customWidth="1"/>
    <col min="515" max="515" width="20.7109375" style="1" bestFit="1" customWidth="1"/>
    <col min="516" max="520" width="20.7109375" style="1" customWidth="1"/>
    <col min="521" max="521" width="26.140625" style="1" customWidth="1"/>
    <col min="522" max="522" width="19.85546875" style="1" customWidth="1"/>
    <col min="523" max="523" width="18.28515625" style="1" customWidth="1"/>
    <col min="524" max="524" width="16.140625" style="1" customWidth="1"/>
    <col min="525" max="525" width="19.28515625" style="1" customWidth="1"/>
    <col min="526" max="526" width="11.5703125" style="1" customWidth="1"/>
    <col min="527" max="527" width="8.5703125" style="1" customWidth="1"/>
    <col min="528" max="529" width="16.5703125" style="1" customWidth="1"/>
    <col min="530" max="530" width="18.28515625" style="1" bestFit="1" customWidth="1"/>
    <col min="531" max="531" width="27.5703125" style="1" customWidth="1"/>
    <col min="532" max="532" width="8" style="1" customWidth="1"/>
    <col min="533" max="533" width="17.7109375" style="1" customWidth="1"/>
    <col min="534" max="534" width="23.7109375" style="1" customWidth="1"/>
    <col min="535" max="535" width="32.85546875" style="1" customWidth="1"/>
    <col min="536" max="768" width="11.42578125" style="1"/>
    <col min="769" max="769" width="9.28515625" style="1" customWidth="1"/>
    <col min="770" max="770" width="28.140625" style="1" customWidth="1"/>
    <col min="771" max="771" width="20.7109375" style="1" bestFit="1" customWidth="1"/>
    <col min="772" max="776" width="20.7109375" style="1" customWidth="1"/>
    <col min="777" max="777" width="26.140625" style="1" customWidth="1"/>
    <col min="778" max="778" width="19.85546875" style="1" customWidth="1"/>
    <col min="779" max="779" width="18.28515625" style="1" customWidth="1"/>
    <col min="780" max="780" width="16.140625" style="1" customWidth="1"/>
    <col min="781" max="781" width="19.28515625" style="1" customWidth="1"/>
    <col min="782" max="782" width="11.5703125" style="1" customWidth="1"/>
    <col min="783" max="783" width="8.5703125" style="1" customWidth="1"/>
    <col min="784" max="785" width="16.5703125" style="1" customWidth="1"/>
    <col min="786" max="786" width="18.28515625" style="1" bestFit="1" customWidth="1"/>
    <col min="787" max="787" width="27.5703125" style="1" customWidth="1"/>
    <col min="788" max="788" width="8" style="1" customWidth="1"/>
    <col min="789" max="789" width="17.7109375" style="1" customWidth="1"/>
    <col min="790" max="790" width="23.7109375" style="1" customWidth="1"/>
    <col min="791" max="791" width="32.85546875" style="1" customWidth="1"/>
    <col min="792" max="1024" width="11.42578125" style="1"/>
    <col min="1025" max="1025" width="9.28515625" style="1" customWidth="1"/>
    <col min="1026" max="1026" width="28.140625" style="1" customWidth="1"/>
    <col min="1027" max="1027" width="20.7109375" style="1" bestFit="1" customWidth="1"/>
    <col min="1028" max="1032" width="20.7109375" style="1" customWidth="1"/>
    <col min="1033" max="1033" width="26.140625" style="1" customWidth="1"/>
    <col min="1034" max="1034" width="19.85546875" style="1" customWidth="1"/>
    <col min="1035" max="1035" width="18.28515625" style="1" customWidth="1"/>
    <col min="1036" max="1036" width="16.140625" style="1" customWidth="1"/>
    <col min="1037" max="1037" width="19.28515625" style="1" customWidth="1"/>
    <col min="1038" max="1038" width="11.5703125" style="1" customWidth="1"/>
    <col min="1039" max="1039" width="8.5703125" style="1" customWidth="1"/>
    <col min="1040" max="1041" width="16.5703125" style="1" customWidth="1"/>
    <col min="1042" max="1042" width="18.28515625" style="1" bestFit="1" customWidth="1"/>
    <col min="1043" max="1043" width="27.5703125" style="1" customWidth="1"/>
    <col min="1044" max="1044" width="8" style="1" customWidth="1"/>
    <col min="1045" max="1045" width="17.7109375" style="1" customWidth="1"/>
    <col min="1046" max="1046" width="23.7109375" style="1" customWidth="1"/>
    <col min="1047" max="1047" width="32.85546875" style="1" customWidth="1"/>
    <col min="1048" max="1280" width="11.42578125" style="1"/>
    <col min="1281" max="1281" width="9.28515625" style="1" customWidth="1"/>
    <col min="1282" max="1282" width="28.140625" style="1" customWidth="1"/>
    <col min="1283" max="1283" width="20.7109375" style="1" bestFit="1" customWidth="1"/>
    <col min="1284" max="1288" width="20.7109375" style="1" customWidth="1"/>
    <col min="1289" max="1289" width="26.140625" style="1" customWidth="1"/>
    <col min="1290" max="1290" width="19.85546875" style="1" customWidth="1"/>
    <col min="1291" max="1291" width="18.28515625" style="1" customWidth="1"/>
    <col min="1292" max="1292" width="16.140625" style="1" customWidth="1"/>
    <col min="1293" max="1293" width="19.28515625" style="1" customWidth="1"/>
    <col min="1294" max="1294" width="11.5703125" style="1" customWidth="1"/>
    <col min="1295" max="1295" width="8.5703125" style="1" customWidth="1"/>
    <col min="1296" max="1297" width="16.5703125" style="1" customWidth="1"/>
    <col min="1298" max="1298" width="18.28515625" style="1" bestFit="1" customWidth="1"/>
    <col min="1299" max="1299" width="27.5703125" style="1" customWidth="1"/>
    <col min="1300" max="1300" width="8" style="1" customWidth="1"/>
    <col min="1301" max="1301" width="17.7109375" style="1" customWidth="1"/>
    <col min="1302" max="1302" width="23.7109375" style="1" customWidth="1"/>
    <col min="1303" max="1303" width="32.85546875" style="1" customWidth="1"/>
    <col min="1304" max="1536" width="11.42578125" style="1"/>
    <col min="1537" max="1537" width="9.28515625" style="1" customWidth="1"/>
    <col min="1538" max="1538" width="28.140625" style="1" customWidth="1"/>
    <col min="1539" max="1539" width="20.7109375" style="1" bestFit="1" customWidth="1"/>
    <col min="1540" max="1544" width="20.7109375" style="1" customWidth="1"/>
    <col min="1545" max="1545" width="26.140625" style="1" customWidth="1"/>
    <col min="1546" max="1546" width="19.85546875" style="1" customWidth="1"/>
    <col min="1547" max="1547" width="18.28515625" style="1" customWidth="1"/>
    <col min="1548" max="1548" width="16.140625" style="1" customWidth="1"/>
    <col min="1549" max="1549" width="19.28515625" style="1" customWidth="1"/>
    <col min="1550" max="1550" width="11.5703125" style="1" customWidth="1"/>
    <col min="1551" max="1551" width="8.5703125" style="1" customWidth="1"/>
    <col min="1552" max="1553" width="16.5703125" style="1" customWidth="1"/>
    <col min="1554" max="1554" width="18.28515625" style="1" bestFit="1" customWidth="1"/>
    <col min="1555" max="1555" width="27.5703125" style="1" customWidth="1"/>
    <col min="1556" max="1556" width="8" style="1" customWidth="1"/>
    <col min="1557" max="1557" width="17.7109375" style="1" customWidth="1"/>
    <col min="1558" max="1558" width="23.7109375" style="1" customWidth="1"/>
    <col min="1559" max="1559" width="32.85546875" style="1" customWidth="1"/>
    <col min="1560" max="1792" width="11.42578125" style="1"/>
    <col min="1793" max="1793" width="9.28515625" style="1" customWidth="1"/>
    <col min="1794" max="1794" width="28.140625" style="1" customWidth="1"/>
    <col min="1795" max="1795" width="20.7109375" style="1" bestFit="1" customWidth="1"/>
    <col min="1796" max="1800" width="20.7109375" style="1" customWidth="1"/>
    <col min="1801" max="1801" width="26.140625" style="1" customWidth="1"/>
    <col min="1802" max="1802" width="19.85546875" style="1" customWidth="1"/>
    <col min="1803" max="1803" width="18.28515625" style="1" customWidth="1"/>
    <col min="1804" max="1804" width="16.140625" style="1" customWidth="1"/>
    <col min="1805" max="1805" width="19.28515625" style="1" customWidth="1"/>
    <col min="1806" max="1806" width="11.5703125" style="1" customWidth="1"/>
    <col min="1807" max="1807" width="8.5703125" style="1" customWidth="1"/>
    <col min="1808" max="1809" width="16.5703125" style="1" customWidth="1"/>
    <col min="1810" max="1810" width="18.28515625" style="1" bestFit="1" customWidth="1"/>
    <col min="1811" max="1811" width="27.5703125" style="1" customWidth="1"/>
    <col min="1812" max="1812" width="8" style="1" customWidth="1"/>
    <col min="1813" max="1813" width="17.7109375" style="1" customWidth="1"/>
    <col min="1814" max="1814" width="23.7109375" style="1" customWidth="1"/>
    <col min="1815" max="1815" width="32.85546875" style="1" customWidth="1"/>
    <col min="1816" max="2048" width="11.42578125" style="1"/>
    <col min="2049" max="2049" width="9.28515625" style="1" customWidth="1"/>
    <col min="2050" max="2050" width="28.140625" style="1" customWidth="1"/>
    <col min="2051" max="2051" width="20.7109375" style="1" bestFit="1" customWidth="1"/>
    <col min="2052" max="2056" width="20.7109375" style="1" customWidth="1"/>
    <col min="2057" max="2057" width="26.140625" style="1" customWidth="1"/>
    <col min="2058" max="2058" width="19.85546875" style="1" customWidth="1"/>
    <col min="2059" max="2059" width="18.28515625" style="1" customWidth="1"/>
    <col min="2060" max="2060" width="16.140625" style="1" customWidth="1"/>
    <col min="2061" max="2061" width="19.28515625" style="1" customWidth="1"/>
    <col min="2062" max="2062" width="11.5703125" style="1" customWidth="1"/>
    <col min="2063" max="2063" width="8.5703125" style="1" customWidth="1"/>
    <col min="2064" max="2065" width="16.5703125" style="1" customWidth="1"/>
    <col min="2066" max="2066" width="18.28515625" style="1" bestFit="1" customWidth="1"/>
    <col min="2067" max="2067" width="27.5703125" style="1" customWidth="1"/>
    <col min="2068" max="2068" width="8" style="1" customWidth="1"/>
    <col min="2069" max="2069" width="17.7109375" style="1" customWidth="1"/>
    <col min="2070" max="2070" width="23.7109375" style="1" customWidth="1"/>
    <col min="2071" max="2071" width="32.85546875" style="1" customWidth="1"/>
    <col min="2072" max="2304" width="11.42578125" style="1"/>
    <col min="2305" max="2305" width="9.28515625" style="1" customWidth="1"/>
    <col min="2306" max="2306" width="28.140625" style="1" customWidth="1"/>
    <col min="2307" max="2307" width="20.7109375" style="1" bestFit="1" customWidth="1"/>
    <col min="2308" max="2312" width="20.7109375" style="1" customWidth="1"/>
    <col min="2313" max="2313" width="26.140625" style="1" customWidth="1"/>
    <col min="2314" max="2314" width="19.85546875" style="1" customWidth="1"/>
    <col min="2315" max="2315" width="18.28515625" style="1" customWidth="1"/>
    <col min="2316" max="2316" width="16.140625" style="1" customWidth="1"/>
    <col min="2317" max="2317" width="19.28515625" style="1" customWidth="1"/>
    <col min="2318" max="2318" width="11.5703125" style="1" customWidth="1"/>
    <col min="2319" max="2319" width="8.5703125" style="1" customWidth="1"/>
    <col min="2320" max="2321" width="16.5703125" style="1" customWidth="1"/>
    <col min="2322" max="2322" width="18.28515625" style="1" bestFit="1" customWidth="1"/>
    <col min="2323" max="2323" width="27.5703125" style="1" customWidth="1"/>
    <col min="2324" max="2324" width="8" style="1" customWidth="1"/>
    <col min="2325" max="2325" width="17.7109375" style="1" customWidth="1"/>
    <col min="2326" max="2326" width="23.7109375" style="1" customWidth="1"/>
    <col min="2327" max="2327" width="32.85546875" style="1" customWidth="1"/>
    <col min="2328" max="2560" width="11.42578125" style="1"/>
    <col min="2561" max="2561" width="9.28515625" style="1" customWidth="1"/>
    <col min="2562" max="2562" width="28.140625" style="1" customWidth="1"/>
    <col min="2563" max="2563" width="20.7109375" style="1" bestFit="1" customWidth="1"/>
    <col min="2564" max="2568" width="20.7109375" style="1" customWidth="1"/>
    <col min="2569" max="2569" width="26.140625" style="1" customWidth="1"/>
    <col min="2570" max="2570" width="19.85546875" style="1" customWidth="1"/>
    <col min="2571" max="2571" width="18.28515625" style="1" customWidth="1"/>
    <col min="2572" max="2572" width="16.140625" style="1" customWidth="1"/>
    <col min="2573" max="2573" width="19.28515625" style="1" customWidth="1"/>
    <col min="2574" max="2574" width="11.5703125" style="1" customWidth="1"/>
    <col min="2575" max="2575" width="8.5703125" style="1" customWidth="1"/>
    <col min="2576" max="2577" width="16.5703125" style="1" customWidth="1"/>
    <col min="2578" max="2578" width="18.28515625" style="1" bestFit="1" customWidth="1"/>
    <col min="2579" max="2579" width="27.5703125" style="1" customWidth="1"/>
    <col min="2580" max="2580" width="8" style="1" customWidth="1"/>
    <col min="2581" max="2581" width="17.7109375" style="1" customWidth="1"/>
    <col min="2582" max="2582" width="23.7109375" style="1" customWidth="1"/>
    <col min="2583" max="2583" width="32.85546875" style="1" customWidth="1"/>
    <col min="2584" max="2816" width="11.42578125" style="1"/>
    <col min="2817" max="2817" width="9.28515625" style="1" customWidth="1"/>
    <col min="2818" max="2818" width="28.140625" style="1" customWidth="1"/>
    <col min="2819" max="2819" width="20.7109375" style="1" bestFit="1" customWidth="1"/>
    <col min="2820" max="2824" width="20.7109375" style="1" customWidth="1"/>
    <col min="2825" max="2825" width="26.140625" style="1" customWidth="1"/>
    <col min="2826" max="2826" width="19.85546875" style="1" customWidth="1"/>
    <col min="2827" max="2827" width="18.28515625" style="1" customWidth="1"/>
    <col min="2828" max="2828" width="16.140625" style="1" customWidth="1"/>
    <col min="2829" max="2829" width="19.28515625" style="1" customWidth="1"/>
    <col min="2830" max="2830" width="11.5703125" style="1" customWidth="1"/>
    <col min="2831" max="2831" width="8.5703125" style="1" customWidth="1"/>
    <col min="2832" max="2833" width="16.5703125" style="1" customWidth="1"/>
    <col min="2834" max="2834" width="18.28515625" style="1" bestFit="1" customWidth="1"/>
    <col min="2835" max="2835" width="27.5703125" style="1" customWidth="1"/>
    <col min="2836" max="2836" width="8" style="1" customWidth="1"/>
    <col min="2837" max="2837" width="17.7109375" style="1" customWidth="1"/>
    <col min="2838" max="2838" width="23.7109375" style="1" customWidth="1"/>
    <col min="2839" max="2839" width="32.85546875" style="1" customWidth="1"/>
    <col min="2840" max="3072" width="11.42578125" style="1"/>
    <col min="3073" max="3073" width="9.28515625" style="1" customWidth="1"/>
    <col min="3074" max="3074" width="28.140625" style="1" customWidth="1"/>
    <col min="3075" max="3075" width="20.7109375" style="1" bestFit="1" customWidth="1"/>
    <col min="3076" max="3080" width="20.7109375" style="1" customWidth="1"/>
    <col min="3081" max="3081" width="26.140625" style="1" customWidth="1"/>
    <col min="3082" max="3082" width="19.85546875" style="1" customWidth="1"/>
    <col min="3083" max="3083" width="18.28515625" style="1" customWidth="1"/>
    <col min="3084" max="3084" width="16.140625" style="1" customWidth="1"/>
    <col min="3085" max="3085" width="19.28515625" style="1" customWidth="1"/>
    <col min="3086" max="3086" width="11.5703125" style="1" customWidth="1"/>
    <col min="3087" max="3087" width="8.5703125" style="1" customWidth="1"/>
    <col min="3088" max="3089" width="16.5703125" style="1" customWidth="1"/>
    <col min="3090" max="3090" width="18.28515625" style="1" bestFit="1" customWidth="1"/>
    <col min="3091" max="3091" width="27.5703125" style="1" customWidth="1"/>
    <col min="3092" max="3092" width="8" style="1" customWidth="1"/>
    <col min="3093" max="3093" width="17.7109375" style="1" customWidth="1"/>
    <col min="3094" max="3094" width="23.7109375" style="1" customWidth="1"/>
    <col min="3095" max="3095" width="32.85546875" style="1" customWidth="1"/>
    <col min="3096" max="3328" width="11.42578125" style="1"/>
    <col min="3329" max="3329" width="9.28515625" style="1" customWidth="1"/>
    <col min="3330" max="3330" width="28.140625" style="1" customWidth="1"/>
    <col min="3331" max="3331" width="20.7109375" style="1" bestFit="1" customWidth="1"/>
    <col min="3332" max="3336" width="20.7109375" style="1" customWidth="1"/>
    <col min="3337" max="3337" width="26.140625" style="1" customWidth="1"/>
    <col min="3338" max="3338" width="19.85546875" style="1" customWidth="1"/>
    <col min="3339" max="3339" width="18.28515625" style="1" customWidth="1"/>
    <col min="3340" max="3340" width="16.140625" style="1" customWidth="1"/>
    <col min="3341" max="3341" width="19.28515625" style="1" customWidth="1"/>
    <col min="3342" max="3342" width="11.5703125" style="1" customWidth="1"/>
    <col min="3343" max="3343" width="8.5703125" style="1" customWidth="1"/>
    <col min="3344" max="3345" width="16.5703125" style="1" customWidth="1"/>
    <col min="3346" max="3346" width="18.28515625" style="1" bestFit="1" customWidth="1"/>
    <col min="3347" max="3347" width="27.5703125" style="1" customWidth="1"/>
    <col min="3348" max="3348" width="8" style="1" customWidth="1"/>
    <col min="3349" max="3349" width="17.7109375" style="1" customWidth="1"/>
    <col min="3350" max="3350" width="23.7109375" style="1" customWidth="1"/>
    <col min="3351" max="3351" width="32.85546875" style="1" customWidth="1"/>
    <col min="3352" max="3584" width="11.42578125" style="1"/>
    <col min="3585" max="3585" width="9.28515625" style="1" customWidth="1"/>
    <col min="3586" max="3586" width="28.140625" style="1" customWidth="1"/>
    <col min="3587" max="3587" width="20.7109375" style="1" bestFit="1" customWidth="1"/>
    <col min="3588" max="3592" width="20.7109375" style="1" customWidth="1"/>
    <col min="3593" max="3593" width="26.140625" style="1" customWidth="1"/>
    <col min="3594" max="3594" width="19.85546875" style="1" customWidth="1"/>
    <col min="3595" max="3595" width="18.28515625" style="1" customWidth="1"/>
    <col min="3596" max="3596" width="16.140625" style="1" customWidth="1"/>
    <col min="3597" max="3597" width="19.28515625" style="1" customWidth="1"/>
    <col min="3598" max="3598" width="11.5703125" style="1" customWidth="1"/>
    <col min="3599" max="3599" width="8.5703125" style="1" customWidth="1"/>
    <col min="3600" max="3601" width="16.5703125" style="1" customWidth="1"/>
    <col min="3602" max="3602" width="18.28515625" style="1" bestFit="1" customWidth="1"/>
    <col min="3603" max="3603" width="27.5703125" style="1" customWidth="1"/>
    <col min="3604" max="3604" width="8" style="1" customWidth="1"/>
    <col min="3605" max="3605" width="17.7109375" style="1" customWidth="1"/>
    <col min="3606" max="3606" width="23.7109375" style="1" customWidth="1"/>
    <col min="3607" max="3607" width="32.85546875" style="1" customWidth="1"/>
    <col min="3608" max="3840" width="11.42578125" style="1"/>
    <col min="3841" max="3841" width="9.28515625" style="1" customWidth="1"/>
    <col min="3842" max="3842" width="28.140625" style="1" customWidth="1"/>
    <col min="3843" max="3843" width="20.7109375" style="1" bestFit="1" customWidth="1"/>
    <col min="3844" max="3848" width="20.7109375" style="1" customWidth="1"/>
    <col min="3849" max="3849" width="26.140625" style="1" customWidth="1"/>
    <col min="3850" max="3850" width="19.85546875" style="1" customWidth="1"/>
    <col min="3851" max="3851" width="18.28515625" style="1" customWidth="1"/>
    <col min="3852" max="3852" width="16.140625" style="1" customWidth="1"/>
    <col min="3853" max="3853" width="19.28515625" style="1" customWidth="1"/>
    <col min="3854" max="3854" width="11.5703125" style="1" customWidth="1"/>
    <col min="3855" max="3855" width="8.5703125" style="1" customWidth="1"/>
    <col min="3856" max="3857" width="16.5703125" style="1" customWidth="1"/>
    <col min="3858" max="3858" width="18.28515625" style="1" bestFit="1" customWidth="1"/>
    <col min="3859" max="3859" width="27.5703125" style="1" customWidth="1"/>
    <col min="3860" max="3860" width="8" style="1" customWidth="1"/>
    <col min="3861" max="3861" width="17.7109375" style="1" customWidth="1"/>
    <col min="3862" max="3862" width="23.7109375" style="1" customWidth="1"/>
    <col min="3863" max="3863" width="32.85546875" style="1" customWidth="1"/>
    <col min="3864" max="4096" width="11.42578125" style="1"/>
    <col min="4097" max="4097" width="9.28515625" style="1" customWidth="1"/>
    <col min="4098" max="4098" width="28.140625" style="1" customWidth="1"/>
    <col min="4099" max="4099" width="20.7109375" style="1" bestFit="1" customWidth="1"/>
    <col min="4100" max="4104" width="20.7109375" style="1" customWidth="1"/>
    <col min="4105" max="4105" width="26.140625" style="1" customWidth="1"/>
    <col min="4106" max="4106" width="19.85546875" style="1" customWidth="1"/>
    <col min="4107" max="4107" width="18.28515625" style="1" customWidth="1"/>
    <col min="4108" max="4108" width="16.140625" style="1" customWidth="1"/>
    <col min="4109" max="4109" width="19.28515625" style="1" customWidth="1"/>
    <col min="4110" max="4110" width="11.5703125" style="1" customWidth="1"/>
    <col min="4111" max="4111" width="8.5703125" style="1" customWidth="1"/>
    <col min="4112" max="4113" width="16.5703125" style="1" customWidth="1"/>
    <col min="4114" max="4114" width="18.28515625" style="1" bestFit="1" customWidth="1"/>
    <col min="4115" max="4115" width="27.5703125" style="1" customWidth="1"/>
    <col min="4116" max="4116" width="8" style="1" customWidth="1"/>
    <col min="4117" max="4117" width="17.7109375" style="1" customWidth="1"/>
    <col min="4118" max="4118" width="23.7109375" style="1" customWidth="1"/>
    <col min="4119" max="4119" width="32.85546875" style="1" customWidth="1"/>
    <col min="4120" max="4352" width="11.42578125" style="1"/>
    <col min="4353" max="4353" width="9.28515625" style="1" customWidth="1"/>
    <col min="4354" max="4354" width="28.140625" style="1" customWidth="1"/>
    <col min="4355" max="4355" width="20.7109375" style="1" bestFit="1" customWidth="1"/>
    <col min="4356" max="4360" width="20.7109375" style="1" customWidth="1"/>
    <col min="4361" max="4361" width="26.140625" style="1" customWidth="1"/>
    <col min="4362" max="4362" width="19.85546875" style="1" customWidth="1"/>
    <col min="4363" max="4363" width="18.28515625" style="1" customWidth="1"/>
    <col min="4364" max="4364" width="16.140625" style="1" customWidth="1"/>
    <col min="4365" max="4365" width="19.28515625" style="1" customWidth="1"/>
    <col min="4366" max="4366" width="11.5703125" style="1" customWidth="1"/>
    <col min="4367" max="4367" width="8.5703125" style="1" customWidth="1"/>
    <col min="4368" max="4369" width="16.5703125" style="1" customWidth="1"/>
    <col min="4370" max="4370" width="18.28515625" style="1" bestFit="1" customWidth="1"/>
    <col min="4371" max="4371" width="27.5703125" style="1" customWidth="1"/>
    <col min="4372" max="4372" width="8" style="1" customWidth="1"/>
    <col min="4373" max="4373" width="17.7109375" style="1" customWidth="1"/>
    <col min="4374" max="4374" width="23.7109375" style="1" customWidth="1"/>
    <col min="4375" max="4375" width="32.85546875" style="1" customWidth="1"/>
    <col min="4376" max="4608" width="11.42578125" style="1"/>
    <col min="4609" max="4609" width="9.28515625" style="1" customWidth="1"/>
    <col min="4610" max="4610" width="28.140625" style="1" customWidth="1"/>
    <col min="4611" max="4611" width="20.7109375" style="1" bestFit="1" customWidth="1"/>
    <col min="4612" max="4616" width="20.7109375" style="1" customWidth="1"/>
    <col min="4617" max="4617" width="26.140625" style="1" customWidth="1"/>
    <col min="4618" max="4618" width="19.85546875" style="1" customWidth="1"/>
    <col min="4619" max="4619" width="18.28515625" style="1" customWidth="1"/>
    <col min="4620" max="4620" width="16.140625" style="1" customWidth="1"/>
    <col min="4621" max="4621" width="19.28515625" style="1" customWidth="1"/>
    <col min="4622" max="4622" width="11.5703125" style="1" customWidth="1"/>
    <col min="4623" max="4623" width="8.5703125" style="1" customWidth="1"/>
    <col min="4624" max="4625" width="16.5703125" style="1" customWidth="1"/>
    <col min="4626" max="4626" width="18.28515625" style="1" bestFit="1" customWidth="1"/>
    <col min="4627" max="4627" width="27.5703125" style="1" customWidth="1"/>
    <col min="4628" max="4628" width="8" style="1" customWidth="1"/>
    <col min="4629" max="4629" width="17.7109375" style="1" customWidth="1"/>
    <col min="4630" max="4630" width="23.7109375" style="1" customWidth="1"/>
    <col min="4631" max="4631" width="32.85546875" style="1" customWidth="1"/>
    <col min="4632" max="4864" width="11.42578125" style="1"/>
    <col min="4865" max="4865" width="9.28515625" style="1" customWidth="1"/>
    <col min="4866" max="4866" width="28.140625" style="1" customWidth="1"/>
    <col min="4867" max="4867" width="20.7109375" style="1" bestFit="1" customWidth="1"/>
    <col min="4868" max="4872" width="20.7109375" style="1" customWidth="1"/>
    <col min="4873" max="4873" width="26.140625" style="1" customWidth="1"/>
    <col min="4874" max="4874" width="19.85546875" style="1" customWidth="1"/>
    <col min="4875" max="4875" width="18.28515625" style="1" customWidth="1"/>
    <col min="4876" max="4876" width="16.140625" style="1" customWidth="1"/>
    <col min="4877" max="4877" width="19.28515625" style="1" customWidth="1"/>
    <col min="4878" max="4878" width="11.5703125" style="1" customWidth="1"/>
    <col min="4879" max="4879" width="8.5703125" style="1" customWidth="1"/>
    <col min="4880" max="4881" width="16.5703125" style="1" customWidth="1"/>
    <col min="4882" max="4882" width="18.28515625" style="1" bestFit="1" customWidth="1"/>
    <col min="4883" max="4883" width="27.5703125" style="1" customWidth="1"/>
    <col min="4884" max="4884" width="8" style="1" customWidth="1"/>
    <col min="4885" max="4885" width="17.7109375" style="1" customWidth="1"/>
    <col min="4886" max="4886" width="23.7109375" style="1" customWidth="1"/>
    <col min="4887" max="4887" width="32.85546875" style="1" customWidth="1"/>
    <col min="4888" max="5120" width="11.42578125" style="1"/>
    <col min="5121" max="5121" width="9.28515625" style="1" customWidth="1"/>
    <col min="5122" max="5122" width="28.140625" style="1" customWidth="1"/>
    <col min="5123" max="5123" width="20.7109375" style="1" bestFit="1" customWidth="1"/>
    <col min="5124" max="5128" width="20.7109375" style="1" customWidth="1"/>
    <col min="5129" max="5129" width="26.140625" style="1" customWidth="1"/>
    <col min="5130" max="5130" width="19.85546875" style="1" customWidth="1"/>
    <col min="5131" max="5131" width="18.28515625" style="1" customWidth="1"/>
    <col min="5132" max="5132" width="16.140625" style="1" customWidth="1"/>
    <col min="5133" max="5133" width="19.28515625" style="1" customWidth="1"/>
    <col min="5134" max="5134" width="11.5703125" style="1" customWidth="1"/>
    <col min="5135" max="5135" width="8.5703125" style="1" customWidth="1"/>
    <col min="5136" max="5137" width="16.5703125" style="1" customWidth="1"/>
    <col min="5138" max="5138" width="18.28515625" style="1" bestFit="1" customWidth="1"/>
    <col min="5139" max="5139" width="27.5703125" style="1" customWidth="1"/>
    <col min="5140" max="5140" width="8" style="1" customWidth="1"/>
    <col min="5141" max="5141" width="17.7109375" style="1" customWidth="1"/>
    <col min="5142" max="5142" width="23.7109375" style="1" customWidth="1"/>
    <col min="5143" max="5143" width="32.85546875" style="1" customWidth="1"/>
    <col min="5144" max="5376" width="11.42578125" style="1"/>
    <col min="5377" max="5377" width="9.28515625" style="1" customWidth="1"/>
    <col min="5378" max="5378" width="28.140625" style="1" customWidth="1"/>
    <col min="5379" max="5379" width="20.7109375" style="1" bestFit="1" customWidth="1"/>
    <col min="5380" max="5384" width="20.7109375" style="1" customWidth="1"/>
    <col min="5385" max="5385" width="26.140625" style="1" customWidth="1"/>
    <col min="5386" max="5386" width="19.85546875" style="1" customWidth="1"/>
    <col min="5387" max="5387" width="18.28515625" style="1" customWidth="1"/>
    <col min="5388" max="5388" width="16.140625" style="1" customWidth="1"/>
    <col min="5389" max="5389" width="19.28515625" style="1" customWidth="1"/>
    <col min="5390" max="5390" width="11.5703125" style="1" customWidth="1"/>
    <col min="5391" max="5391" width="8.5703125" style="1" customWidth="1"/>
    <col min="5392" max="5393" width="16.5703125" style="1" customWidth="1"/>
    <col min="5394" max="5394" width="18.28515625" style="1" bestFit="1" customWidth="1"/>
    <col min="5395" max="5395" width="27.5703125" style="1" customWidth="1"/>
    <col min="5396" max="5396" width="8" style="1" customWidth="1"/>
    <col min="5397" max="5397" width="17.7109375" style="1" customWidth="1"/>
    <col min="5398" max="5398" width="23.7109375" style="1" customWidth="1"/>
    <col min="5399" max="5399" width="32.85546875" style="1" customWidth="1"/>
    <col min="5400" max="5632" width="11.42578125" style="1"/>
    <col min="5633" max="5633" width="9.28515625" style="1" customWidth="1"/>
    <col min="5634" max="5634" width="28.140625" style="1" customWidth="1"/>
    <col min="5635" max="5635" width="20.7109375" style="1" bestFit="1" customWidth="1"/>
    <col min="5636" max="5640" width="20.7109375" style="1" customWidth="1"/>
    <col min="5641" max="5641" width="26.140625" style="1" customWidth="1"/>
    <col min="5642" max="5642" width="19.85546875" style="1" customWidth="1"/>
    <col min="5643" max="5643" width="18.28515625" style="1" customWidth="1"/>
    <col min="5644" max="5644" width="16.140625" style="1" customWidth="1"/>
    <col min="5645" max="5645" width="19.28515625" style="1" customWidth="1"/>
    <col min="5646" max="5646" width="11.5703125" style="1" customWidth="1"/>
    <col min="5647" max="5647" width="8.5703125" style="1" customWidth="1"/>
    <col min="5648" max="5649" width="16.5703125" style="1" customWidth="1"/>
    <col min="5650" max="5650" width="18.28515625" style="1" bestFit="1" customWidth="1"/>
    <col min="5651" max="5651" width="27.5703125" style="1" customWidth="1"/>
    <col min="5652" max="5652" width="8" style="1" customWidth="1"/>
    <col min="5653" max="5653" width="17.7109375" style="1" customWidth="1"/>
    <col min="5654" max="5654" width="23.7109375" style="1" customWidth="1"/>
    <col min="5655" max="5655" width="32.85546875" style="1" customWidth="1"/>
    <col min="5656" max="5888" width="11.42578125" style="1"/>
    <col min="5889" max="5889" width="9.28515625" style="1" customWidth="1"/>
    <col min="5890" max="5890" width="28.140625" style="1" customWidth="1"/>
    <col min="5891" max="5891" width="20.7109375" style="1" bestFit="1" customWidth="1"/>
    <col min="5892" max="5896" width="20.7109375" style="1" customWidth="1"/>
    <col min="5897" max="5897" width="26.140625" style="1" customWidth="1"/>
    <col min="5898" max="5898" width="19.85546875" style="1" customWidth="1"/>
    <col min="5899" max="5899" width="18.28515625" style="1" customWidth="1"/>
    <col min="5900" max="5900" width="16.140625" style="1" customWidth="1"/>
    <col min="5901" max="5901" width="19.28515625" style="1" customWidth="1"/>
    <col min="5902" max="5902" width="11.5703125" style="1" customWidth="1"/>
    <col min="5903" max="5903" width="8.5703125" style="1" customWidth="1"/>
    <col min="5904" max="5905" width="16.5703125" style="1" customWidth="1"/>
    <col min="5906" max="5906" width="18.28515625" style="1" bestFit="1" customWidth="1"/>
    <col min="5907" max="5907" width="27.5703125" style="1" customWidth="1"/>
    <col min="5908" max="5908" width="8" style="1" customWidth="1"/>
    <col min="5909" max="5909" width="17.7109375" style="1" customWidth="1"/>
    <col min="5910" max="5910" width="23.7109375" style="1" customWidth="1"/>
    <col min="5911" max="5911" width="32.85546875" style="1" customWidth="1"/>
    <col min="5912" max="6144" width="11.42578125" style="1"/>
    <col min="6145" max="6145" width="9.28515625" style="1" customWidth="1"/>
    <col min="6146" max="6146" width="28.140625" style="1" customWidth="1"/>
    <col min="6147" max="6147" width="20.7109375" style="1" bestFit="1" customWidth="1"/>
    <col min="6148" max="6152" width="20.7109375" style="1" customWidth="1"/>
    <col min="6153" max="6153" width="26.140625" style="1" customWidth="1"/>
    <col min="6154" max="6154" width="19.85546875" style="1" customWidth="1"/>
    <col min="6155" max="6155" width="18.28515625" style="1" customWidth="1"/>
    <col min="6156" max="6156" width="16.140625" style="1" customWidth="1"/>
    <col min="6157" max="6157" width="19.28515625" style="1" customWidth="1"/>
    <col min="6158" max="6158" width="11.5703125" style="1" customWidth="1"/>
    <col min="6159" max="6159" width="8.5703125" style="1" customWidth="1"/>
    <col min="6160" max="6161" width="16.5703125" style="1" customWidth="1"/>
    <col min="6162" max="6162" width="18.28515625" style="1" bestFit="1" customWidth="1"/>
    <col min="6163" max="6163" width="27.5703125" style="1" customWidth="1"/>
    <col min="6164" max="6164" width="8" style="1" customWidth="1"/>
    <col min="6165" max="6165" width="17.7109375" style="1" customWidth="1"/>
    <col min="6166" max="6166" width="23.7109375" style="1" customWidth="1"/>
    <col min="6167" max="6167" width="32.85546875" style="1" customWidth="1"/>
    <col min="6168" max="6400" width="11.42578125" style="1"/>
    <col min="6401" max="6401" width="9.28515625" style="1" customWidth="1"/>
    <col min="6402" max="6402" width="28.140625" style="1" customWidth="1"/>
    <col min="6403" max="6403" width="20.7109375" style="1" bestFit="1" customWidth="1"/>
    <col min="6404" max="6408" width="20.7109375" style="1" customWidth="1"/>
    <col min="6409" max="6409" width="26.140625" style="1" customWidth="1"/>
    <col min="6410" max="6410" width="19.85546875" style="1" customWidth="1"/>
    <col min="6411" max="6411" width="18.28515625" style="1" customWidth="1"/>
    <col min="6412" max="6412" width="16.140625" style="1" customWidth="1"/>
    <col min="6413" max="6413" width="19.28515625" style="1" customWidth="1"/>
    <col min="6414" max="6414" width="11.5703125" style="1" customWidth="1"/>
    <col min="6415" max="6415" width="8.5703125" style="1" customWidth="1"/>
    <col min="6416" max="6417" width="16.5703125" style="1" customWidth="1"/>
    <col min="6418" max="6418" width="18.28515625" style="1" bestFit="1" customWidth="1"/>
    <col min="6419" max="6419" width="27.5703125" style="1" customWidth="1"/>
    <col min="6420" max="6420" width="8" style="1" customWidth="1"/>
    <col min="6421" max="6421" width="17.7109375" style="1" customWidth="1"/>
    <col min="6422" max="6422" width="23.7109375" style="1" customWidth="1"/>
    <col min="6423" max="6423" width="32.85546875" style="1" customWidth="1"/>
    <col min="6424" max="6656" width="11.42578125" style="1"/>
    <col min="6657" max="6657" width="9.28515625" style="1" customWidth="1"/>
    <col min="6658" max="6658" width="28.140625" style="1" customWidth="1"/>
    <col min="6659" max="6659" width="20.7109375" style="1" bestFit="1" customWidth="1"/>
    <col min="6660" max="6664" width="20.7109375" style="1" customWidth="1"/>
    <col min="6665" max="6665" width="26.140625" style="1" customWidth="1"/>
    <col min="6666" max="6666" width="19.85546875" style="1" customWidth="1"/>
    <col min="6667" max="6667" width="18.28515625" style="1" customWidth="1"/>
    <col min="6668" max="6668" width="16.140625" style="1" customWidth="1"/>
    <col min="6669" max="6669" width="19.28515625" style="1" customWidth="1"/>
    <col min="6670" max="6670" width="11.5703125" style="1" customWidth="1"/>
    <col min="6671" max="6671" width="8.5703125" style="1" customWidth="1"/>
    <col min="6672" max="6673" width="16.5703125" style="1" customWidth="1"/>
    <col min="6674" max="6674" width="18.28515625" style="1" bestFit="1" customWidth="1"/>
    <col min="6675" max="6675" width="27.5703125" style="1" customWidth="1"/>
    <col min="6676" max="6676" width="8" style="1" customWidth="1"/>
    <col min="6677" max="6677" width="17.7109375" style="1" customWidth="1"/>
    <col min="6678" max="6678" width="23.7109375" style="1" customWidth="1"/>
    <col min="6679" max="6679" width="32.85546875" style="1" customWidth="1"/>
    <col min="6680" max="6912" width="11.42578125" style="1"/>
    <col min="6913" max="6913" width="9.28515625" style="1" customWidth="1"/>
    <col min="6914" max="6914" width="28.140625" style="1" customWidth="1"/>
    <col min="6915" max="6915" width="20.7109375" style="1" bestFit="1" customWidth="1"/>
    <col min="6916" max="6920" width="20.7109375" style="1" customWidth="1"/>
    <col min="6921" max="6921" width="26.140625" style="1" customWidth="1"/>
    <col min="6922" max="6922" width="19.85546875" style="1" customWidth="1"/>
    <col min="6923" max="6923" width="18.28515625" style="1" customWidth="1"/>
    <col min="6924" max="6924" width="16.140625" style="1" customWidth="1"/>
    <col min="6925" max="6925" width="19.28515625" style="1" customWidth="1"/>
    <col min="6926" max="6926" width="11.5703125" style="1" customWidth="1"/>
    <col min="6927" max="6927" width="8.5703125" style="1" customWidth="1"/>
    <col min="6928" max="6929" width="16.5703125" style="1" customWidth="1"/>
    <col min="6930" max="6930" width="18.28515625" style="1" bestFit="1" customWidth="1"/>
    <col min="6931" max="6931" width="27.5703125" style="1" customWidth="1"/>
    <col min="6932" max="6932" width="8" style="1" customWidth="1"/>
    <col min="6933" max="6933" width="17.7109375" style="1" customWidth="1"/>
    <col min="6934" max="6934" width="23.7109375" style="1" customWidth="1"/>
    <col min="6935" max="6935" width="32.85546875" style="1" customWidth="1"/>
    <col min="6936" max="7168" width="11.42578125" style="1"/>
    <col min="7169" max="7169" width="9.28515625" style="1" customWidth="1"/>
    <col min="7170" max="7170" width="28.140625" style="1" customWidth="1"/>
    <col min="7171" max="7171" width="20.7109375" style="1" bestFit="1" customWidth="1"/>
    <col min="7172" max="7176" width="20.7109375" style="1" customWidth="1"/>
    <col min="7177" max="7177" width="26.140625" style="1" customWidth="1"/>
    <col min="7178" max="7178" width="19.85546875" style="1" customWidth="1"/>
    <col min="7179" max="7179" width="18.28515625" style="1" customWidth="1"/>
    <col min="7180" max="7180" width="16.140625" style="1" customWidth="1"/>
    <col min="7181" max="7181" width="19.28515625" style="1" customWidth="1"/>
    <col min="7182" max="7182" width="11.5703125" style="1" customWidth="1"/>
    <col min="7183" max="7183" width="8.5703125" style="1" customWidth="1"/>
    <col min="7184" max="7185" width="16.5703125" style="1" customWidth="1"/>
    <col min="7186" max="7186" width="18.28515625" style="1" bestFit="1" customWidth="1"/>
    <col min="7187" max="7187" width="27.5703125" style="1" customWidth="1"/>
    <col min="7188" max="7188" width="8" style="1" customWidth="1"/>
    <col min="7189" max="7189" width="17.7109375" style="1" customWidth="1"/>
    <col min="7190" max="7190" width="23.7109375" style="1" customWidth="1"/>
    <col min="7191" max="7191" width="32.85546875" style="1" customWidth="1"/>
    <col min="7192" max="7424" width="11.42578125" style="1"/>
    <col min="7425" max="7425" width="9.28515625" style="1" customWidth="1"/>
    <col min="7426" max="7426" width="28.140625" style="1" customWidth="1"/>
    <col min="7427" max="7427" width="20.7109375" style="1" bestFit="1" customWidth="1"/>
    <col min="7428" max="7432" width="20.7109375" style="1" customWidth="1"/>
    <col min="7433" max="7433" width="26.140625" style="1" customWidth="1"/>
    <col min="7434" max="7434" width="19.85546875" style="1" customWidth="1"/>
    <col min="7435" max="7435" width="18.28515625" style="1" customWidth="1"/>
    <col min="7436" max="7436" width="16.140625" style="1" customWidth="1"/>
    <col min="7437" max="7437" width="19.28515625" style="1" customWidth="1"/>
    <col min="7438" max="7438" width="11.5703125" style="1" customWidth="1"/>
    <col min="7439" max="7439" width="8.5703125" style="1" customWidth="1"/>
    <col min="7440" max="7441" width="16.5703125" style="1" customWidth="1"/>
    <col min="7442" max="7442" width="18.28515625" style="1" bestFit="1" customWidth="1"/>
    <col min="7443" max="7443" width="27.5703125" style="1" customWidth="1"/>
    <col min="7444" max="7444" width="8" style="1" customWidth="1"/>
    <col min="7445" max="7445" width="17.7109375" style="1" customWidth="1"/>
    <col min="7446" max="7446" width="23.7109375" style="1" customWidth="1"/>
    <col min="7447" max="7447" width="32.85546875" style="1" customWidth="1"/>
    <col min="7448" max="7680" width="11.42578125" style="1"/>
    <col min="7681" max="7681" width="9.28515625" style="1" customWidth="1"/>
    <col min="7682" max="7682" width="28.140625" style="1" customWidth="1"/>
    <col min="7683" max="7683" width="20.7109375" style="1" bestFit="1" customWidth="1"/>
    <col min="7684" max="7688" width="20.7109375" style="1" customWidth="1"/>
    <col min="7689" max="7689" width="26.140625" style="1" customWidth="1"/>
    <col min="7690" max="7690" width="19.85546875" style="1" customWidth="1"/>
    <col min="7691" max="7691" width="18.28515625" style="1" customWidth="1"/>
    <col min="7692" max="7692" width="16.140625" style="1" customWidth="1"/>
    <col min="7693" max="7693" width="19.28515625" style="1" customWidth="1"/>
    <col min="7694" max="7694" width="11.5703125" style="1" customWidth="1"/>
    <col min="7695" max="7695" width="8.5703125" style="1" customWidth="1"/>
    <col min="7696" max="7697" width="16.5703125" style="1" customWidth="1"/>
    <col min="7698" max="7698" width="18.28515625" style="1" bestFit="1" customWidth="1"/>
    <col min="7699" max="7699" width="27.5703125" style="1" customWidth="1"/>
    <col min="7700" max="7700" width="8" style="1" customWidth="1"/>
    <col min="7701" max="7701" width="17.7109375" style="1" customWidth="1"/>
    <col min="7702" max="7702" width="23.7109375" style="1" customWidth="1"/>
    <col min="7703" max="7703" width="32.85546875" style="1" customWidth="1"/>
    <col min="7704" max="7936" width="11.42578125" style="1"/>
    <col min="7937" max="7937" width="9.28515625" style="1" customWidth="1"/>
    <col min="7938" max="7938" width="28.140625" style="1" customWidth="1"/>
    <col min="7939" max="7939" width="20.7109375" style="1" bestFit="1" customWidth="1"/>
    <col min="7940" max="7944" width="20.7109375" style="1" customWidth="1"/>
    <col min="7945" max="7945" width="26.140625" style="1" customWidth="1"/>
    <col min="7946" max="7946" width="19.85546875" style="1" customWidth="1"/>
    <col min="7947" max="7947" width="18.28515625" style="1" customWidth="1"/>
    <col min="7948" max="7948" width="16.140625" style="1" customWidth="1"/>
    <col min="7949" max="7949" width="19.28515625" style="1" customWidth="1"/>
    <col min="7950" max="7950" width="11.5703125" style="1" customWidth="1"/>
    <col min="7951" max="7951" width="8.5703125" style="1" customWidth="1"/>
    <col min="7952" max="7953" width="16.5703125" style="1" customWidth="1"/>
    <col min="7954" max="7954" width="18.28515625" style="1" bestFit="1" customWidth="1"/>
    <col min="7955" max="7955" width="27.5703125" style="1" customWidth="1"/>
    <col min="7956" max="7956" width="8" style="1" customWidth="1"/>
    <col min="7957" max="7957" width="17.7109375" style="1" customWidth="1"/>
    <col min="7958" max="7958" width="23.7109375" style="1" customWidth="1"/>
    <col min="7959" max="7959" width="32.85546875" style="1" customWidth="1"/>
    <col min="7960" max="8192" width="11.42578125" style="1"/>
    <col min="8193" max="8193" width="9.28515625" style="1" customWidth="1"/>
    <col min="8194" max="8194" width="28.140625" style="1" customWidth="1"/>
    <col min="8195" max="8195" width="20.7109375" style="1" bestFit="1" customWidth="1"/>
    <col min="8196" max="8200" width="20.7109375" style="1" customWidth="1"/>
    <col min="8201" max="8201" width="26.140625" style="1" customWidth="1"/>
    <col min="8202" max="8202" width="19.85546875" style="1" customWidth="1"/>
    <col min="8203" max="8203" width="18.28515625" style="1" customWidth="1"/>
    <col min="8204" max="8204" width="16.140625" style="1" customWidth="1"/>
    <col min="8205" max="8205" width="19.28515625" style="1" customWidth="1"/>
    <col min="8206" max="8206" width="11.5703125" style="1" customWidth="1"/>
    <col min="8207" max="8207" width="8.5703125" style="1" customWidth="1"/>
    <col min="8208" max="8209" width="16.5703125" style="1" customWidth="1"/>
    <col min="8210" max="8210" width="18.28515625" style="1" bestFit="1" customWidth="1"/>
    <col min="8211" max="8211" width="27.5703125" style="1" customWidth="1"/>
    <col min="8212" max="8212" width="8" style="1" customWidth="1"/>
    <col min="8213" max="8213" width="17.7109375" style="1" customWidth="1"/>
    <col min="8214" max="8214" width="23.7109375" style="1" customWidth="1"/>
    <col min="8215" max="8215" width="32.85546875" style="1" customWidth="1"/>
    <col min="8216" max="8448" width="11.42578125" style="1"/>
    <col min="8449" max="8449" width="9.28515625" style="1" customWidth="1"/>
    <col min="8450" max="8450" width="28.140625" style="1" customWidth="1"/>
    <col min="8451" max="8451" width="20.7109375" style="1" bestFit="1" customWidth="1"/>
    <col min="8452" max="8456" width="20.7109375" style="1" customWidth="1"/>
    <col min="8457" max="8457" width="26.140625" style="1" customWidth="1"/>
    <col min="8458" max="8458" width="19.85546875" style="1" customWidth="1"/>
    <col min="8459" max="8459" width="18.28515625" style="1" customWidth="1"/>
    <col min="8460" max="8460" width="16.140625" style="1" customWidth="1"/>
    <col min="8461" max="8461" width="19.28515625" style="1" customWidth="1"/>
    <col min="8462" max="8462" width="11.5703125" style="1" customWidth="1"/>
    <col min="8463" max="8463" width="8.5703125" style="1" customWidth="1"/>
    <col min="8464" max="8465" width="16.5703125" style="1" customWidth="1"/>
    <col min="8466" max="8466" width="18.28515625" style="1" bestFit="1" customWidth="1"/>
    <col min="8467" max="8467" width="27.5703125" style="1" customWidth="1"/>
    <col min="8468" max="8468" width="8" style="1" customWidth="1"/>
    <col min="8469" max="8469" width="17.7109375" style="1" customWidth="1"/>
    <col min="8470" max="8470" width="23.7109375" style="1" customWidth="1"/>
    <col min="8471" max="8471" width="32.85546875" style="1" customWidth="1"/>
    <col min="8472" max="8704" width="11.42578125" style="1"/>
    <col min="8705" max="8705" width="9.28515625" style="1" customWidth="1"/>
    <col min="8706" max="8706" width="28.140625" style="1" customWidth="1"/>
    <col min="8707" max="8707" width="20.7109375" style="1" bestFit="1" customWidth="1"/>
    <col min="8708" max="8712" width="20.7109375" style="1" customWidth="1"/>
    <col min="8713" max="8713" width="26.140625" style="1" customWidth="1"/>
    <col min="8714" max="8714" width="19.85546875" style="1" customWidth="1"/>
    <col min="8715" max="8715" width="18.28515625" style="1" customWidth="1"/>
    <col min="8716" max="8716" width="16.140625" style="1" customWidth="1"/>
    <col min="8717" max="8717" width="19.28515625" style="1" customWidth="1"/>
    <col min="8718" max="8718" width="11.5703125" style="1" customWidth="1"/>
    <col min="8719" max="8719" width="8.5703125" style="1" customWidth="1"/>
    <col min="8720" max="8721" width="16.5703125" style="1" customWidth="1"/>
    <col min="8722" max="8722" width="18.28515625" style="1" bestFit="1" customWidth="1"/>
    <col min="8723" max="8723" width="27.5703125" style="1" customWidth="1"/>
    <col min="8724" max="8724" width="8" style="1" customWidth="1"/>
    <col min="8725" max="8725" width="17.7109375" style="1" customWidth="1"/>
    <col min="8726" max="8726" width="23.7109375" style="1" customWidth="1"/>
    <col min="8727" max="8727" width="32.85546875" style="1" customWidth="1"/>
    <col min="8728" max="8960" width="11.42578125" style="1"/>
    <col min="8961" max="8961" width="9.28515625" style="1" customWidth="1"/>
    <col min="8962" max="8962" width="28.140625" style="1" customWidth="1"/>
    <col min="8963" max="8963" width="20.7109375" style="1" bestFit="1" customWidth="1"/>
    <col min="8964" max="8968" width="20.7109375" style="1" customWidth="1"/>
    <col min="8969" max="8969" width="26.140625" style="1" customWidth="1"/>
    <col min="8970" max="8970" width="19.85546875" style="1" customWidth="1"/>
    <col min="8971" max="8971" width="18.28515625" style="1" customWidth="1"/>
    <col min="8972" max="8972" width="16.140625" style="1" customWidth="1"/>
    <col min="8973" max="8973" width="19.28515625" style="1" customWidth="1"/>
    <col min="8974" max="8974" width="11.5703125" style="1" customWidth="1"/>
    <col min="8975" max="8975" width="8.5703125" style="1" customWidth="1"/>
    <col min="8976" max="8977" width="16.5703125" style="1" customWidth="1"/>
    <col min="8978" max="8978" width="18.28515625" style="1" bestFit="1" customWidth="1"/>
    <col min="8979" max="8979" width="27.5703125" style="1" customWidth="1"/>
    <col min="8980" max="8980" width="8" style="1" customWidth="1"/>
    <col min="8981" max="8981" width="17.7109375" style="1" customWidth="1"/>
    <col min="8982" max="8982" width="23.7109375" style="1" customWidth="1"/>
    <col min="8983" max="8983" width="32.85546875" style="1" customWidth="1"/>
    <col min="8984" max="9216" width="11.42578125" style="1"/>
    <col min="9217" max="9217" width="9.28515625" style="1" customWidth="1"/>
    <col min="9218" max="9218" width="28.140625" style="1" customWidth="1"/>
    <col min="9219" max="9219" width="20.7109375" style="1" bestFit="1" customWidth="1"/>
    <col min="9220" max="9224" width="20.7109375" style="1" customWidth="1"/>
    <col min="9225" max="9225" width="26.140625" style="1" customWidth="1"/>
    <col min="9226" max="9226" width="19.85546875" style="1" customWidth="1"/>
    <col min="9227" max="9227" width="18.28515625" style="1" customWidth="1"/>
    <col min="9228" max="9228" width="16.140625" style="1" customWidth="1"/>
    <col min="9229" max="9229" width="19.28515625" style="1" customWidth="1"/>
    <col min="9230" max="9230" width="11.5703125" style="1" customWidth="1"/>
    <col min="9231" max="9231" width="8.5703125" style="1" customWidth="1"/>
    <col min="9232" max="9233" width="16.5703125" style="1" customWidth="1"/>
    <col min="9234" max="9234" width="18.28515625" style="1" bestFit="1" customWidth="1"/>
    <col min="9235" max="9235" width="27.5703125" style="1" customWidth="1"/>
    <col min="9236" max="9236" width="8" style="1" customWidth="1"/>
    <col min="9237" max="9237" width="17.7109375" style="1" customWidth="1"/>
    <col min="9238" max="9238" width="23.7109375" style="1" customWidth="1"/>
    <col min="9239" max="9239" width="32.85546875" style="1" customWidth="1"/>
    <col min="9240" max="9472" width="11.42578125" style="1"/>
    <col min="9473" max="9473" width="9.28515625" style="1" customWidth="1"/>
    <col min="9474" max="9474" width="28.140625" style="1" customWidth="1"/>
    <col min="9475" max="9475" width="20.7109375" style="1" bestFit="1" customWidth="1"/>
    <col min="9476" max="9480" width="20.7109375" style="1" customWidth="1"/>
    <col min="9481" max="9481" width="26.140625" style="1" customWidth="1"/>
    <col min="9482" max="9482" width="19.85546875" style="1" customWidth="1"/>
    <col min="9483" max="9483" width="18.28515625" style="1" customWidth="1"/>
    <col min="9484" max="9484" width="16.140625" style="1" customWidth="1"/>
    <col min="9485" max="9485" width="19.28515625" style="1" customWidth="1"/>
    <col min="9486" max="9486" width="11.5703125" style="1" customWidth="1"/>
    <col min="9487" max="9487" width="8.5703125" style="1" customWidth="1"/>
    <col min="9488" max="9489" width="16.5703125" style="1" customWidth="1"/>
    <col min="9490" max="9490" width="18.28515625" style="1" bestFit="1" customWidth="1"/>
    <col min="9491" max="9491" width="27.5703125" style="1" customWidth="1"/>
    <col min="9492" max="9492" width="8" style="1" customWidth="1"/>
    <col min="9493" max="9493" width="17.7109375" style="1" customWidth="1"/>
    <col min="9494" max="9494" width="23.7109375" style="1" customWidth="1"/>
    <col min="9495" max="9495" width="32.85546875" style="1" customWidth="1"/>
    <col min="9496" max="9728" width="11.42578125" style="1"/>
    <col min="9729" max="9729" width="9.28515625" style="1" customWidth="1"/>
    <col min="9730" max="9730" width="28.140625" style="1" customWidth="1"/>
    <col min="9731" max="9731" width="20.7109375" style="1" bestFit="1" customWidth="1"/>
    <col min="9732" max="9736" width="20.7109375" style="1" customWidth="1"/>
    <col min="9737" max="9737" width="26.140625" style="1" customWidth="1"/>
    <col min="9738" max="9738" width="19.85546875" style="1" customWidth="1"/>
    <col min="9739" max="9739" width="18.28515625" style="1" customWidth="1"/>
    <col min="9740" max="9740" width="16.140625" style="1" customWidth="1"/>
    <col min="9741" max="9741" width="19.28515625" style="1" customWidth="1"/>
    <col min="9742" max="9742" width="11.5703125" style="1" customWidth="1"/>
    <col min="9743" max="9743" width="8.5703125" style="1" customWidth="1"/>
    <col min="9744" max="9745" width="16.5703125" style="1" customWidth="1"/>
    <col min="9746" max="9746" width="18.28515625" style="1" bestFit="1" customWidth="1"/>
    <col min="9747" max="9747" width="27.5703125" style="1" customWidth="1"/>
    <col min="9748" max="9748" width="8" style="1" customWidth="1"/>
    <col min="9749" max="9749" width="17.7109375" style="1" customWidth="1"/>
    <col min="9750" max="9750" width="23.7109375" style="1" customWidth="1"/>
    <col min="9751" max="9751" width="32.85546875" style="1" customWidth="1"/>
    <col min="9752" max="9984" width="11.42578125" style="1"/>
    <col min="9985" max="9985" width="9.28515625" style="1" customWidth="1"/>
    <col min="9986" max="9986" width="28.140625" style="1" customWidth="1"/>
    <col min="9987" max="9987" width="20.7109375" style="1" bestFit="1" customWidth="1"/>
    <col min="9988" max="9992" width="20.7109375" style="1" customWidth="1"/>
    <col min="9993" max="9993" width="26.140625" style="1" customWidth="1"/>
    <col min="9994" max="9994" width="19.85546875" style="1" customWidth="1"/>
    <col min="9995" max="9995" width="18.28515625" style="1" customWidth="1"/>
    <col min="9996" max="9996" width="16.140625" style="1" customWidth="1"/>
    <col min="9997" max="9997" width="19.28515625" style="1" customWidth="1"/>
    <col min="9998" max="9998" width="11.5703125" style="1" customWidth="1"/>
    <col min="9999" max="9999" width="8.5703125" style="1" customWidth="1"/>
    <col min="10000" max="10001" width="16.5703125" style="1" customWidth="1"/>
    <col min="10002" max="10002" width="18.28515625" style="1" bestFit="1" customWidth="1"/>
    <col min="10003" max="10003" width="27.5703125" style="1" customWidth="1"/>
    <col min="10004" max="10004" width="8" style="1" customWidth="1"/>
    <col min="10005" max="10005" width="17.7109375" style="1" customWidth="1"/>
    <col min="10006" max="10006" width="23.7109375" style="1" customWidth="1"/>
    <col min="10007" max="10007" width="32.85546875" style="1" customWidth="1"/>
    <col min="10008" max="10240" width="11.42578125" style="1"/>
    <col min="10241" max="10241" width="9.28515625" style="1" customWidth="1"/>
    <col min="10242" max="10242" width="28.140625" style="1" customWidth="1"/>
    <col min="10243" max="10243" width="20.7109375" style="1" bestFit="1" customWidth="1"/>
    <col min="10244" max="10248" width="20.7109375" style="1" customWidth="1"/>
    <col min="10249" max="10249" width="26.140625" style="1" customWidth="1"/>
    <col min="10250" max="10250" width="19.85546875" style="1" customWidth="1"/>
    <col min="10251" max="10251" width="18.28515625" style="1" customWidth="1"/>
    <col min="10252" max="10252" width="16.140625" style="1" customWidth="1"/>
    <col min="10253" max="10253" width="19.28515625" style="1" customWidth="1"/>
    <col min="10254" max="10254" width="11.5703125" style="1" customWidth="1"/>
    <col min="10255" max="10255" width="8.5703125" style="1" customWidth="1"/>
    <col min="10256" max="10257" width="16.5703125" style="1" customWidth="1"/>
    <col min="10258" max="10258" width="18.28515625" style="1" bestFit="1" customWidth="1"/>
    <col min="10259" max="10259" width="27.5703125" style="1" customWidth="1"/>
    <col min="10260" max="10260" width="8" style="1" customWidth="1"/>
    <col min="10261" max="10261" width="17.7109375" style="1" customWidth="1"/>
    <col min="10262" max="10262" width="23.7109375" style="1" customWidth="1"/>
    <col min="10263" max="10263" width="32.85546875" style="1" customWidth="1"/>
    <col min="10264" max="10496" width="11.42578125" style="1"/>
    <col min="10497" max="10497" width="9.28515625" style="1" customWidth="1"/>
    <col min="10498" max="10498" width="28.140625" style="1" customWidth="1"/>
    <col min="10499" max="10499" width="20.7109375" style="1" bestFit="1" customWidth="1"/>
    <col min="10500" max="10504" width="20.7109375" style="1" customWidth="1"/>
    <col min="10505" max="10505" width="26.140625" style="1" customWidth="1"/>
    <col min="10506" max="10506" width="19.85546875" style="1" customWidth="1"/>
    <col min="10507" max="10507" width="18.28515625" style="1" customWidth="1"/>
    <col min="10508" max="10508" width="16.140625" style="1" customWidth="1"/>
    <col min="10509" max="10509" width="19.28515625" style="1" customWidth="1"/>
    <col min="10510" max="10510" width="11.5703125" style="1" customWidth="1"/>
    <col min="10511" max="10511" width="8.5703125" style="1" customWidth="1"/>
    <col min="10512" max="10513" width="16.5703125" style="1" customWidth="1"/>
    <col min="10514" max="10514" width="18.28515625" style="1" bestFit="1" customWidth="1"/>
    <col min="10515" max="10515" width="27.5703125" style="1" customWidth="1"/>
    <col min="10516" max="10516" width="8" style="1" customWidth="1"/>
    <col min="10517" max="10517" width="17.7109375" style="1" customWidth="1"/>
    <col min="10518" max="10518" width="23.7109375" style="1" customWidth="1"/>
    <col min="10519" max="10519" width="32.85546875" style="1" customWidth="1"/>
    <col min="10520" max="10752" width="11.42578125" style="1"/>
    <col min="10753" max="10753" width="9.28515625" style="1" customWidth="1"/>
    <col min="10754" max="10754" width="28.140625" style="1" customWidth="1"/>
    <col min="10755" max="10755" width="20.7109375" style="1" bestFit="1" customWidth="1"/>
    <col min="10756" max="10760" width="20.7109375" style="1" customWidth="1"/>
    <col min="10761" max="10761" width="26.140625" style="1" customWidth="1"/>
    <col min="10762" max="10762" width="19.85546875" style="1" customWidth="1"/>
    <col min="10763" max="10763" width="18.28515625" style="1" customWidth="1"/>
    <col min="10764" max="10764" width="16.140625" style="1" customWidth="1"/>
    <col min="10765" max="10765" width="19.28515625" style="1" customWidth="1"/>
    <col min="10766" max="10766" width="11.5703125" style="1" customWidth="1"/>
    <col min="10767" max="10767" width="8.5703125" style="1" customWidth="1"/>
    <col min="10768" max="10769" width="16.5703125" style="1" customWidth="1"/>
    <col min="10770" max="10770" width="18.28515625" style="1" bestFit="1" customWidth="1"/>
    <col min="10771" max="10771" width="27.5703125" style="1" customWidth="1"/>
    <col min="10772" max="10772" width="8" style="1" customWidth="1"/>
    <col min="10773" max="10773" width="17.7109375" style="1" customWidth="1"/>
    <col min="10774" max="10774" width="23.7109375" style="1" customWidth="1"/>
    <col min="10775" max="10775" width="32.85546875" style="1" customWidth="1"/>
    <col min="10776" max="11008" width="11.42578125" style="1"/>
    <col min="11009" max="11009" width="9.28515625" style="1" customWidth="1"/>
    <col min="11010" max="11010" width="28.140625" style="1" customWidth="1"/>
    <col min="11011" max="11011" width="20.7109375" style="1" bestFit="1" customWidth="1"/>
    <col min="11012" max="11016" width="20.7109375" style="1" customWidth="1"/>
    <col min="11017" max="11017" width="26.140625" style="1" customWidth="1"/>
    <col min="11018" max="11018" width="19.85546875" style="1" customWidth="1"/>
    <col min="11019" max="11019" width="18.28515625" style="1" customWidth="1"/>
    <col min="11020" max="11020" width="16.140625" style="1" customWidth="1"/>
    <col min="11021" max="11021" width="19.28515625" style="1" customWidth="1"/>
    <col min="11022" max="11022" width="11.5703125" style="1" customWidth="1"/>
    <col min="11023" max="11023" width="8.5703125" style="1" customWidth="1"/>
    <col min="11024" max="11025" width="16.5703125" style="1" customWidth="1"/>
    <col min="11026" max="11026" width="18.28515625" style="1" bestFit="1" customWidth="1"/>
    <col min="11027" max="11027" width="27.5703125" style="1" customWidth="1"/>
    <col min="11028" max="11028" width="8" style="1" customWidth="1"/>
    <col min="11029" max="11029" width="17.7109375" style="1" customWidth="1"/>
    <col min="11030" max="11030" width="23.7109375" style="1" customWidth="1"/>
    <col min="11031" max="11031" width="32.85546875" style="1" customWidth="1"/>
    <col min="11032" max="11264" width="11.42578125" style="1"/>
    <col min="11265" max="11265" width="9.28515625" style="1" customWidth="1"/>
    <col min="11266" max="11266" width="28.140625" style="1" customWidth="1"/>
    <col min="11267" max="11267" width="20.7109375" style="1" bestFit="1" customWidth="1"/>
    <col min="11268" max="11272" width="20.7109375" style="1" customWidth="1"/>
    <col min="11273" max="11273" width="26.140625" style="1" customWidth="1"/>
    <col min="11274" max="11274" width="19.85546875" style="1" customWidth="1"/>
    <col min="11275" max="11275" width="18.28515625" style="1" customWidth="1"/>
    <col min="11276" max="11276" width="16.140625" style="1" customWidth="1"/>
    <col min="11277" max="11277" width="19.28515625" style="1" customWidth="1"/>
    <col min="11278" max="11278" width="11.5703125" style="1" customWidth="1"/>
    <col min="11279" max="11279" width="8.5703125" style="1" customWidth="1"/>
    <col min="11280" max="11281" width="16.5703125" style="1" customWidth="1"/>
    <col min="11282" max="11282" width="18.28515625" style="1" bestFit="1" customWidth="1"/>
    <col min="11283" max="11283" width="27.5703125" style="1" customWidth="1"/>
    <col min="11284" max="11284" width="8" style="1" customWidth="1"/>
    <col min="11285" max="11285" width="17.7109375" style="1" customWidth="1"/>
    <col min="11286" max="11286" width="23.7109375" style="1" customWidth="1"/>
    <col min="11287" max="11287" width="32.85546875" style="1" customWidth="1"/>
    <col min="11288" max="11520" width="11.42578125" style="1"/>
    <col min="11521" max="11521" width="9.28515625" style="1" customWidth="1"/>
    <col min="11522" max="11522" width="28.140625" style="1" customWidth="1"/>
    <col min="11523" max="11523" width="20.7109375" style="1" bestFit="1" customWidth="1"/>
    <col min="11524" max="11528" width="20.7109375" style="1" customWidth="1"/>
    <col min="11529" max="11529" width="26.140625" style="1" customWidth="1"/>
    <col min="11530" max="11530" width="19.85546875" style="1" customWidth="1"/>
    <col min="11531" max="11531" width="18.28515625" style="1" customWidth="1"/>
    <col min="11532" max="11532" width="16.140625" style="1" customWidth="1"/>
    <col min="11533" max="11533" width="19.28515625" style="1" customWidth="1"/>
    <col min="11534" max="11534" width="11.5703125" style="1" customWidth="1"/>
    <col min="11535" max="11535" width="8.5703125" style="1" customWidth="1"/>
    <col min="11536" max="11537" width="16.5703125" style="1" customWidth="1"/>
    <col min="11538" max="11538" width="18.28515625" style="1" bestFit="1" customWidth="1"/>
    <col min="11539" max="11539" width="27.5703125" style="1" customWidth="1"/>
    <col min="11540" max="11540" width="8" style="1" customWidth="1"/>
    <col min="11541" max="11541" width="17.7109375" style="1" customWidth="1"/>
    <col min="11542" max="11542" width="23.7109375" style="1" customWidth="1"/>
    <col min="11543" max="11543" width="32.85546875" style="1" customWidth="1"/>
    <col min="11544" max="11776" width="11.42578125" style="1"/>
    <col min="11777" max="11777" width="9.28515625" style="1" customWidth="1"/>
    <col min="11778" max="11778" width="28.140625" style="1" customWidth="1"/>
    <col min="11779" max="11779" width="20.7109375" style="1" bestFit="1" customWidth="1"/>
    <col min="11780" max="11784" width="20.7109375" style="1" customWidth="1"/>
    <col min="11785" max="11785" width="26.140625" style="1" customWidth="1"/>
    <col min="11786" max="11786" width="19.85546875" style="1" customWidth="1"/>
    <col min="11787" max="11787" width="18.28515625" style="1" customWidth="1"/>
    <col min="11788" max="11788" width="16.140625" style="1" customWidth="1"/>
    <col min="11789" max="11789" width="19.28515625" style="1" customWidth="1"/>
    <col min="11790" max="11790" width="11.5703125" style="1" customWidth="1"/>
    <col min="11791" max="11791" width="8.5703125" style="1" customWidth="1"/>
    <col min="11792" max="11793" width="16.5703125" style="1" customWidth="1"/>
    <col min="11794" max="11794" width="18.28515625" style="1" bestFit="1" customWidth="1"/>
    <col min="11795" max="11795" width="27.5703125" style="1" customWidth="1"/>
    <col min="11796" max="11796" width="8" style="1" customWidth="1"/>
    <col min="11797" max="11797" width="17.7109375" style="1" customWidth="1"/>
    <col min="11798" max="11798" width="23.7109375" style="1" customWidth="1"/>
    <col min="11799" max="11799" width="32.85546875" style="1" customWidth="1"/>
    <col min="11800" max="12032" width="11.42578125" style="1"/>
    <col min="12033" max="12033" width="9.28515625" style="1" customWidth="1"/>
    <col min="12034" max="12034" width="28.140625" style="1" customWidth="1"/>
    <col min="12035" max="12035" width="20.7109375" style="1" bestFit="1" customWidth="1"/>
    <col min="12036" max="12040" width="20.7109375" style="1" customWidth="1"/>
    <col min="12041" max="12041" width="26.140625" style="1" customWidth="1"/>
    <col min="12042" max="12042" width="19.85546875" style="1" customWidth="1"/>
    <col min="12043" max="12043" width="18.28515625" style="1" customWidth="1"/>
    <col min="12044" max="12044" width="16.140625" style="1" customWidth="1"/>
    <col min="12045" max="12045" width="19.28515625" style="1" customWidth="1"/>
    <col min="12046" max="12046" width="11.5703125" style="1" customWidth="1"/>
    <col min="12047" max="12047" width="8.5703125" style="1" customWidth="1"/>
    <col min="12048" max="12049" width="16.5703125" style="1" customWidth="1"/>
    <col min="12050" max="12050" width="18.28515625" style="1" bestFit="1" customWidth="1"/>
    <col min="12051" max="12051" width="27.5703125" style="1" customWidth="1"/>
    <col min="12052" max="12052" width="8" style="1" customWidth="1"/>
    <col min="12053" max="12053" width="17.7109375" style="1" customWidth="1"/>
    <col min="12054" max="12054" width="23.7109375" style="1" customWidth="1"/>
    <col min="12055" max="12055" width="32.85546875" style="1" customWidth="1"/>
    <col min="12056" max="12288" width="11.42578125" style="1"/>
    <col min="12289" max="12289" width="9.28515625" style="1" customWidth="1"/>
    <col min="12290" max="12290" width="28.140625" style="1" customWidth="1"/>
    <col min="12291" max="12291" width="20.7109375" style="1" bestFit="1" customWidth="1"/>
    <col min="12292" max="12296" width="20.7109375" style="1" customWidth="1"/>
    <col min="12297" max="12297" width="26.140625" style="1" customWidth="1"/>
    <col min="12298" max="12298" width="19.85546875" style="1" customWidth="1"/>
    <col min="12299" max="12299" width="18.28515625" style="1" customWidth="1"/>
    <col min="12300" max="12300" width="16.140625" style="1" customWidth="1"/>
    <col min="12301" max="12301" width="19.28515625" style="1" customWidth="1"/>
    <col min="12302" max="12302" width="11.5703125" style="1" customWidth="1"/>
    <col min="12303" max="12303" width="8.5703125" style="1" customWidth="1"/>
    <col min="12304" max="12305" width="16.5703125" style="1" customWidth="1"/>
    <col min="12306" max="12306" width="18.28515625" style="1" bestFit="1" customWidth="1"/>
    <col min="12307" max="12307" width="27.5703125" style="1" customWidth="1"/>
    <col min="12308" max="12308" width="8" style="1" customWidth="1"/>
    <col min="12309" max="12309" width="17.7109375" style="1" customWidth="1"/>
    <col min="12310" max="12310" width="23.7109375" style="1" customWidth="1"/>
    <col min="12311" max="12311" width="32.85546875" style="1" customWidth="1"/>
    <col min="12312" max="12544" width="11.42578125" style="1"/>
    <col min="12545" max="12545" width="9.28515625" style="1" customWidth="1"/>
    <col min="12546" max="12546" width="28.140625" style="1" customWidth="1"/>
    <col min="12547" max="12547" width="20.7109375" style="1" bestFit="1" customWidth="1"/>
    <col min="12548" max="12552" width="20.7109375" style="1" customWidth="1"/>
    <col min="12553" max="12553" width="26.140625" style="1" customWidth="1"/>
    <col min="12554" max="12554" width="19.85546875" style="1" customWidth="1"/>
    <col min="12555" max="12555" width="18.28515625" style="1" customWidth="1"/>
    <col min="12556" max="12556" width="16.140625" style="1" customWidth="1"/>
    <col min="12557" max="12557" width="19.28515625" style="1" customWidth="1"/>
    <col min="12558" max="12558" width="11.5703125" style="1" customWidth="1"/>
    <col min="12559" max="12559" width="8.5703125" style="1" customWidth="1"/>
    <col min="12560" max="12561" width="16.5703125" style="1" customWidth="1"/>
    <col min="12562" max="12562" width="18.28515625" style="1" bestFit="1" customWidth="1"/>
    <col min="12563" max="12563" width="27.5703125" style="1" customWidth="1"/>
    <col min="12564" max="12564" width="8" style="1" customWidth="1"/>
    <col min="12565" max="12565" width="17.7109375" style="1" customWidth="1"/>
    <col min="12566" max="12566" width="23.7109375" style="1" customWidth="1"/>
    <col min="12567" max="12567" width="32.85546875" style="1" customWidth="1"/>
    <col min="12568" max="12800" width="11.42578125" style="1"/>
    <col min="12801" max="12801" width="9.28515625" style="1" customWidth="1"/>
    <col min="12802" max="12802" width="28.140625" style="1" customWidth="1"/>
    <col min="12803" max="12803" width="20.7109375" style="1" bestFit="1" customWidth="1"/>
    <col min="12804" max="12808" width="20.7109375" style="1" customWidth="1"/>
    <col min="12809" max="12809" width="26.140625" style="1" customWidth="1"/>
    <col min="12810" max="12810" width="19.85546875" style="1" customWidth="1"/>
    <col min="12811" max="12811" width="18.28515625" style="1" customWidth="1"/>
    <col min="12812" max="12812" width="16.140625" style="1" customWidth="1"/>
    <col min="12813" max="12813" width="19.28515625" style="1" customWidth="1"/>
    <col min="12814" max="12814" width="11.5703125" style="1" customWidth="1"/>
    <col min="12815" max="12815" width="8.5703125" style="1" customWidth="1"/>
    <col min="12816" max="12817" width="16.5703125" style="1" customWidth="1"/>
    <col min="12818" max="12818" width="18.28515625" style="1" bestFit="1" customWidth="1"/>
    <col min="12819" max="12819" width="27.5703125" style="1" customWidth="1"/>
    <col min="12820" max="12820" width="8" style="1" customWidth="1"/>
    <col min="12821" max="12821" width="17.7109375" style="1" customWidth="1"/>
    <col min="12822" max="12822" width="23.7109375" style="1" customWidth="1"/>
    <col min="12823" max="12823" width="32.85546875" style="1" customWidth="1"/>
    <col min="12824" max="13056" width="11.42578125" style="1"/>
    <col min="13057" max="13057" width="9.28515625" style="1" customWidth="1"/>
    <col min="13058" max="13058" width="28.140625" style="1" customWidth="1"/>
    <col min="13059" max="13059" width="20.7109375" style="1" bestFit="1" customWidth="1"/>
    <col min="13060" max="13064" width="20.7109375" style="1" customWidth="1"/>
    <col min="13065" max="13065" width="26.140625" style="1" customWidth="1"/>
    <col min="13066" max="13066" width="19.85546875" style="1" customWidth="1"/>
    <col min="13067" max="13067" width="18.28515625" style="1" customWidth="1"/>
    <col min="13068" max="13068" width="16.140625" style="1" customWidth="1"/>
    <col min="13069" max="13069" width="19.28515625" style="1" customWidth="1"/>
    <col min="13070" max="13070" width="11.5703125" style="1" customWidth="1"/>
    <col min="13071" max="13071" width="8.5703125" style="1" customWidth="1"/>
    <col min="13072" max="13073" width="16.5703125" style="1" customWidth="1"/>
    <col min="13074" max="13074" width="18.28515625" style="1" bestFit="1" customWidth="1"/>
    <col min="13075" max="13075" width="27.5703125" style="1" customWidth="1"/>
    <col min="13076" max="13076" width="8" style="1" customWidth="1"/>
    <col min="13077" max="13077" width="17.7109375" style="1" customWidth="1"/>
    <col min="13078" max="13078" width="23.7109375" style="1" customWidth="1"/>
    <col min="13079" max="13079" width="32.85546875" style="1" customWidth="1"/>
    <col min="13080" max="13312" width="11.42578125" style="1"/>
    <col min="13313" max="13313" width="9.28515625" style="1" customWidth="1"/>
    <col min="13314" max="13314" width="28.140625" style="1" customWidth="1"/>
    <col min="13315" max="13315" width="20.7109375" style="1" bestFit="1" customWidth="1"/>
    <col min="13316" max="13320" width="20.7109375" style="1" customWidth="1"/>
    <col min="13321" max="13321" width="26.140625" style="1" customWidth="1"/>
    <col min="13322" max="13322" width="19.85546875" style="1" customWidth="1"/>
    <col min="13323" max="13323" width="18.28515625" style="1" customWidth="1"/>
    <col min="13324" max="13324" width="16.140625" style="1" customWidth="1"/>
    <col min="13325" max="13325" width="19.28515625" style="1" customWidth="1"/>
    <col min="13326" max="13326" width="11.5703125" style="1" customWidth="1"/>
    <col min="13327" max="13327" width="8.5703125" style="1" customWidth="1"/>
    <col min="13328" max="13329" width="16.5703125" style="1" customWidth="1"/>
    <col min="13330" max="13330" width="18.28515625" style="1" bestFit="1" customWidth="1"/>
    <col min="13331" max="13331" width="27.5703125" style="1" customWidth="1"/>
    <col min="13332" max="13332" width="8" style="1" customWidth="1"/>
    <col min="13333" max="13333" width="17.7109375" style="1" customWidth="1"/>
    <col min="13334" max="13334" width="23.7109375" style="1" customWidth="1"/>
    <col min="13335" max="13335" width="32.85546875" style="1" customWidth="1"/>
    <col min="13336" max="13568" width="11.42578125" style="1"/>
    <col min="13569" max="13569" width="9.28515625" style="1" customWidth="1"/>
    <col min="13570" max="13570" width="28.140625" style="1" customWidth="1"/>
    <col min="13571" max="13571" width="20.7109375" style="1" bestFit="1" customWidth="1"/>
    <col min="13572" max="13576" width="20.7109375" style="1" customWidth="1"/>
    <col min="13577" max="13577" width="26.140625" style="1" customWidth="1"/>
    <col min="13578" max="13578" width="19.85546875" style="1" customWidth="1"/>
    <col min="13579" max="13579" width="18.28515625" style="1" customWidth="1"/>
    <col min="13580" max="13580" width="16.140625" style="1" customWidth="1"/>
    <col min="13581" max="13581" width="19.28515625" style="1" customWidth="1"/>
    <col min="13582" max="13582" width="11.5703125" style="1" customWidth="1"/>
    <col min="13583" max="13583" width="8.5703125" style="1" customWidth="1"/>
    <col min="13584" max="13585" width="16.5703125" style="1" customWidth="1"/>
    <col min="13586" max="13586" width="18.28515625" style="1" bestFit="1" customWidth="1"/>
    <col min="13587" max="13587" width="27.5703125" style="1" customWidth="1"/>
    <col min="13588" max="13588" width="8" style="1" customWidth="1"/>
    <col min="13589" max="13589" width="17.7109375" style="1" customWidth="1"/>
    <col min="13590" max="13590" width="23.7109375" style="1" customWidth="1"/>
    <col min="13591" max="13591" width="32.85546875" style="1" customWidth="1"/>
    <col min="13592" max="13824" width="11.42578125" style="1"/>
    <col min="13825" max="13825" width="9.28515625" style="1" customWidth="1"/>
    <col min="13826" max="13826" width="28.140625" style="1" customWidth="1"/>
    <col min="13827" max="13827" width="20.7109375" style="1" bestFit="1" customWidth="1"/>
    <col min="13828" max="13832" width="20.7109375" style="1" customWidth="1"/>
    <col min="13833" max="13833" width="26.140625" style="1" customWidth="1"/>
    <col min="13834" max="13834" width="19.85546875" style="1" customWidth="1"/>
    <col min="13835" max="13835" width="18.28515625" style="1" customWidth="1"/>
    <col min="13836" max="13836" width="16.140625" style="1" customWidth="1"/>
    <col min="13837" max="13837" width="19.28515625" style="1" customWidth="1"/>
    <col min="13838" max="13838" width="11.5703125" style="1" customWidth="1"/>
    <col min="13839" max="13839" width="8.5703125" style="1" customWidth="1"/>
    <col min="13840" max="13841" width="16.5703125" style="1" customWidth="1"/>
    <col min="13842" max="13842" width="18.28515625" style="1" bestFit="1" customWidth="1"/>
    <col min="13843" max="13843" width="27.5703125" style="1" customWidth="1"/>
    <col min="13844" max="13844" width="8" style="1" customWidth="1"/>
    <col min="13845" max="13845" width="17.7109375" style="1" customWidth="1"/>
    <col min="13846" max="13846" width="23.7109375" style="1" customWidth="1"/>
    <col min="13847" max="13847" width="32.85546875" style="1" customWidth="1"/>
    <col min="13848" max="14080" width="11.42578125" style="1"/>
    <col min="14081" max="14081" width="9.28515625" style="1" customWidth="1"/>
    <col min="14082" max="14082" width="28.140625" style="1" customWidth="1"/>
    <col min="14083" max="14083" width="20.7109375" style="1" bestFit="1" customWidth="1"/>
    <col min="14084" max="14088" width="20.7109375" style="1" customWidth="1"/>
    <col min="14089" max="14089" width="26.140625" style="1" customWidth="1"/>
    <col min="14090" max="14090" width="19.85546875" style="1" customWidth="1"/>
    <col min="14091" max="14091" width="18.28515625" style="1" customWidth="1"/>
    <col min="14092" max="14092" width="16.140625" style="1" customWidth="1"/>
    <col min="14093" max="14093" width="19.28515625" style="1" customWidth="1"/>
    <col min="14094" max="14094" width="11.5703125" style="1" customWidth="1"/>
    <col min="14095" max="14095" width="8.5703125" style="1" customWidth="1"/>
    <col min="14096" max="14097" width="16.5703125" style="1" customWidth="1"/>
    <col min="14098" max="14098" width="18.28515625" style="1" bestFit="1" customWidth="1"/>
    <col min="14099" max="14099" width="27.5703125" style="1" customWidth="1"/>
    <col min="14100" max="14100" width="8" style="1" customWidth="1"/>
    <col min="14101" max="14101" width="17.7109375" style="1" customWidth="1"/>
    <col min="14102" max="14102" width="23.7109375" style="1" customWidth="1"/>
    <col min="14103" max="14103" width="32.85546875" style="1" customWidth="1"/>
    <col min="14104" max="14336" width="11.42578125" style="1"/>
    <col min="14337" max="14337" width="9.28515625" style="1" customWidth="1"/>
    <col min="14338" max="14338" width="28.140625" style="1" customWidth="1"/>
    <col min="14339" max="14339" width="20.7109375" style="1" bestFit="1" customWidth="1"/>
    <col min="14340" max="14344" width="20.7109375" style="1" customWidth="1"/>
    <col min="14345" max="14345" width="26.140625" style="1" customWidth="1"/>
    <col min="14346" max="14346" width="19.85546875" style="1" customWidth="1"/>
    <col min="14347" max="14347" width="18.28515625" style="1" customWidth="1"/>
    <col min="14348" max="14348" width="16.140625" style="1" customWidth="1"/>
    <col min="14349" max="14349" width="19.28515625" style="1" customWidth="1"/>
    <col min="14350" max="14350" width="11.5703125" style="1" customWidth="1"/>
    <col min="14351" max="14351" width="8.5703125" style="1" customWidth="1"/>
    <col min="14352" max="14353" width="16.5703125" style="1" customWidth="1"/>
    <col min="14354" max="14354" width="18.28515625" style="1" bestFit="1" customWidth="1"/>
    <col min="14355" max="14355" width="27.5703125" style="1" customWidth="1"/>
    <col min="14356" max="14356" width="8" style="1" customWidth="1"/>
    <col min="14357" max="14357" width="17.7109375" style="1" customWidth="1"/>
    <col min="14358" max="14358" width="23.7109375" style="1" customWidth="1"/>
    <col min="14359" max="14359" width="32.85546875" style="1" customWidth="1"/>
    <col min="14360" max="14592" width="11.42578125" style="1"/>
    <col min="14593" max="14593" width="9.28515625" style="1" customWidth="1"/>
    <col min="14594" max="14594" width="28.140625" style="1" customWidth="1"/>
    <col min="14595" max="14595" width="20.7109375" style="1" bestFit="1" customWidth="1"/>
    <col min="14596" max="14600" width="20.7109375" style="1" customWidth="1"/>
    <col min="14601" max="14601" width="26.140625" style="1" customWidth="1"/>
    <col min="14602" max="14602" width="19.85546875" style="1" customWidth="1"/>
    <col min="14603" max="14603" width="18.28515625" style="1" customWidth="1"/>
    <col min="14604" max="14604" width="16.140625" style="1" customWidth="1"/>
    <col min="14605" max="14605" width="19.28515625" style="1" customWidth="1"/>
    <col min="14606" max="14606" width="11.5703125" style="1" customWidth="1"/>
    <col min="14607" max="14607" width="8.5703125" style="1" customWidth="1"/>
    <col min="14608" max="14609" width="16.5703125" style="1" customWidth="1"/>
    <col min="14610" max="14610" width="18.28515625" style="1" bestFit="1" customWidth="1"/>
    <col min="14611" max="14611" width="27.5703125" style="1" customWidth="1"/>
    <col min="14612" max="14612" width="8" style="1" customWidth="1"/>
    <col min="14613" max="14613" width="17.7109375" style="1" customWidth="1"/>
    <col min="14614" max="14614" width="23.7109375" style="1" customWidth="1"/>
    <col min="14615" max="14615" width="32.85546875" style="1" customWidth="1"/>
    <col min="14616" max="14848" width="11.42578125" style="1"/>
    <col min="14849" max="14849" width="9.28515625" style="1" customWidth="1"/>
    <col min="14850" max="14850" width="28.140625" style="1" customWidth="1"/>
    <col min="14851" max="14851" width="20.7109375" style="1" bestFit="1" customWidth="1"/>
    <col min="14852" max="14856" width="20.7109375" style="1" customWidth="1"/>
    <col min="14857" max="14857" width="26.140625" style="1" customWidth="1"/>
    <col min="14858" max="14858" width="19.85546875" style="1" customWidth="1"/>
    <col min="14859" max="14859" width="18.28515625" style="1" customWidth="1"/>
    <col min="14860" max="14860" width="16.140625" style="1" customWidth="1"/>
    <col min="14861" max="14861" width="19.28515625" style="1" customWidth="1"/>
    <col min="14862" max="14862" width="11.5703125" style="1" customWidth="1"/>
    <col min="14863" max="14863" width="8.5703125" style="1" customWidth="1"/>
    <col min="14864" max="14865" width="16.5703125" style="1" customWidth="1"/>
    <col min="14866" max="14866" width="18.28515625" style="1" bestFit="1" customWidth="1"/>
    <col min="14867" max="14867" width="27.5703125" style="1" customWidth="1"/>
    <col min="14868" max="14868" width="8" style="1" customWidth="1"/>
    <col min="14869" max="14869" width="17.7109375" style="1" customWidth="1"/>
    <col min="14870" max="14870" width="23.7109375" style="1" customWidth="1"/>
    <col min="14871" max="14871" width="32.85546875" style="1" customWidth="1"/>
    <col min="14872" max="15104" width="11.42578125" style="1"/>
    <col min="15105" max="15105" width="9.28515625" style="1" customWidth="1"/>
    <col min="15106" max="15106" width="28.140625" style="1" customWidth="1"/>
    <col min="15107" max="15107" width="20.7109375" style="1" bestFit="1" customWidth="1"/>
    <col min="15108" max="15112" width="20.7109375" style="1" customWidth="1"/>
    <col min="15113" max="15113" width="26.140625" style="1" customWidth="1"/>
    <col min="15114" max="15114" width="19.85546875" style="1" customWidth="1"/>
    <col min="15115" max="15115" width="18.28515625" style="1" customWidth="1"/>
    <col min="15116" max="15116" width="16.140625" style="1" customWidth="1"/>
    <col min="15117" max="15117" width="19.28515625" style="1" customWidth="1"/>
    <col min="15118" max="15118" width="11.5703125" style="1" customWidth="1"/>
    <col min="15119" max="15119" width="8.5703125" style="1" customWidth="1"/>
    <col min="15120" max="15121" width="16.5703125" style="1" customWidth="1"/>
    <col min="15122" max="15122" width="18.28515625" style="1" bestFit="1" customWidth="1"/>
    <col min="15123" max="15123" width="27.5703125" style="1" customWidth="1"/>
    <col min="15124" max="15124" width="8" style="1" customWidth="1"/>
    <col min="15125" max="15125" width="17.7109375" style="1" customWidth="1"/>
    <col min="15126" max="15126" width="23.7109375" style="1" customWidth="1"/>
    <col min="15127" max="15127" width="32.85546875" style="1" customWidth="1"/>
    <col min="15128" max="15360" width="11.42578125" style="1"/>
    <col min="15361" max="15361" width="9.28515625" style="1" customWidth="1"/>
    <col min="15362" max="15362" width="28.140625" style="1" customWidth="1"/>
    <col min="15363" max="15363" width="20.7109375" style="1" bestFit="1" customWidth="1"/>
    <col min="15364" max="15368" width="20.7109375" style="1" customWidth="1"/>
    <col min="15369" max="15369" width="26.140625" style="1" customWidth="1"/>
    <col min="15370" max="15370" width="19.85546875" style="1" customWidth="1"/>
    <col min="15371" max="15371" width="18.28515625" style="1" customWidth="1"/>
    <col min="15372" max="15372" width="16.140625" style="1" customWidth="1"/>
    <col min="15373" max="15373" width="19.28515625" style="1" customWidth="1"/>
    <col min="15374" max="15374" width="11.5703125" style="1" customWidth="1"/>
    <col min="15375" max="15375" width="8.5703125" style="1" customWidth="1"/>
    <col min="15376" max="15377" width="16.5703125" style="1" customWidth="1"/>
    <col min="15378" max="15378" width="18.28515625" style="1" bestFit="1" customWidth="1"/>
    <col min="15379" max="15379" width="27.5703125" style="1" customWidth="1"/>
    <col min="15380" max="15380" width="8" style="1" customWidth="1"/>
    <col min="15381" max="15381" width="17.7109375" style="1" customWidth="1"/>
    <col min="15382" max="15382" width="23.7109375" style="1" customWidth="1"/>
    <col min="15383" max="15383" width="32.85546875" style="1" customWidth="1"/>
    <col min="15384" max="15616" width="11.42578125" style="1"/>
    <col min="15617" max="15617" width="9.28515625" style="1" customWidth="1"/>
    <col min="15618" max="15618" width="28.140625" style="1" customWidth="1"/>
    <col min="15619" max="15619" width="20.7109375" style="1" bestFit="1" customWidth="1"/>
    <col min="15620" max="15624" width="20.7109375" style="1" customWidth="1"/>
    <col min="15625" max="15625" width="26.140625" style="1" customWidth="1"/>
    <col min="15626" max="15626" width="19.85546875" style="1" customWidth="1"/>
    <col min="15627" max="15627" width="18.28515625" style="1" customWidth="1"/>
    <col min="15628" max="15628" width="16.140625" style="1" customWidth="1"/>
    <col min="15629" max="15629" width="19.28515625" style="1" customWidth="1"/>
    <col min="15630" max="15630" width="11.5703125" style="1" customWidth="1"/>
    <col min="15631" max="15631" width="8.5703125" style="1" customWidth="1"/>
    <col min="15632" max="15633" width="16.5703125" style="1" customWidth="1"/>
    <col min="15634" max="15634" width="18.28515625" style="1" bestFit="1" customWidth="1"/>
    <col min="15635" max="15635" width="27.5703125" style="1" customWidth="1"/>
    <col min="15636" max="15636" width="8" style="1" customWidth="1"/>
    <col min="15637" max="15637" width="17.7109375" style="1" customWidth="1"/>
    <col min="15638" max="15638" width="23.7109375" style="1" customWidth="1"/>
    <col min="15639" max="15639" width="32.85546875" style="1" customWidth="1"/>
    <col min="15640" max="15872" width="11.42578125" style="1"/>
    <col min="15873" max="15873" width="9.28515625" style="1" customWidth="1"/>
    <col min="15874" max="15874" width="28.140625" style="1" customWidth="1"/>
    <col min="15875" max="15875" width="20.7109375" style="1" bestFit="1" customWidth="1"/>
    <col min="15876" max="15880" width="20.7109375" style="1" customWidth="1"/>
    <col min="15881" max="15881" width="26.140625" style="1" customWidth="1"/>
    <col min="15882" max="15882" width="19.85546875" style="1" customWidth="1"/>
    <col min="15883" max="15883" width="18.28515625" style="1" customWidth="1"/>
    <col min="15884" max="15884" width="16.140625" style="1" customWidth="1"/>
    <col min="15885" max="15885" width="19.28515625" style="1" customWidth="1"/>
    <col min="15886" max="15886" width="11.5703125" style="1" customWidth="1"/>
    <col min="15887" max="15887" width="8.5703125" style="1" customWidth="1"/>
    <col min="15888" max="15889" width="16.5703125" style="1" customWidth="1"/>
    <col min="15890" max="15890" width="18.28515625" style="1" bestFit="1" customWidth="1"/>
    <col min="15891" max="15891" width="27.5703125" style="1" customWidth="1"/>
    <col min="15892" max="15892" width="8" style="1" customWidth="1"/>
    <col min="15893" max="15893" width="17.7109375" style="1" customWidth="1"/>
    <col min="15894" max="15894" width="23.7109375" style="1" customWidth="1"/>
    <col min="15895" max="15895" width="32.85546875" style="1" customWidth="1"/>
    <col min="15896" max="16128" width="11.42578125" style="1"/>
    <col min="16129" max="16129" width="9.28515625" style="1" customWidth="1"/>
    <col min="16130" max="16130" width="28.140625" style="1" customWidth="1"/>
    <col min="16131" max="16131" width="20.7109375" style="1" bestFit="1" customWidth="1"/>
    <col min="16132" max="16136" width="20.7109375" style="1" customWidth="1"/>
    <col min="16137" max="16137" width="26.140625" style="1" customWidth="1"/>
    <col min="16138" max="16138" width="19.85546875" style="1" customWidth="1"/>
    <col min="16139" max="16139" width="18.28515625" style="1" customWidth="1"/>
    <col min="16140" max="16140" width="16.140625" style="1" customWidth="1"/>
    <col min="16141" max="16141" width="19.28515625" style="1" customWidth="1"/>
    <col min="16142" max="16142" width="11.5703125" style="1" customWidth="1"/>
    <col min="16143" max="16143" width="8.5703125" style="1" customWidth="1"/>
    <col min="16144" max="16145" width="16.5703125" style="1" customWidth="1"/>
    <col min="16146" max="16146" width="18.28515625" style="1" bestFit="1" customWidth="1"/>
    <col min="16147" max="16147" width="27.5703125" style="1" customWidth="1"/>
    <col min="16148" max="16148" width="8" style="1" customWidth="1"/>
    <col min="16149" max="16149" width="17.7109375" style="1" customWidth="1"/>
    <col min="16150" max="16150" width="23.7109375" style="1" customWidth="1"/>
    <col min="16151" max="16151" width="32.85546875" style="1" customWidth="1"/>
    <col min="16152" max="16384" width="11.42578125" style="1"/>
  </cols>
  <sheetData>
    <row r="1" spans="1:31" ht="75" customHeight="1">
      <c r="B1" s="2"/>
      <c r="N1" s="3"/>
    </row>
    <row r="2" spans="1:31" ht="24.95" customHeight="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</row>
    <row r="3" spans="1:31" ht="24.95" customHeight="1">
      <c r="A3" s="72" t="s">
        <v>0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</row>
    <row r="4" spans="1:31" ht="24.95" customHeight="1">
      <c r="A4" s="76" t="s">
        <v>66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</row>
    <row r="5" spans="1:31" ht="24.95" customHeight="1">
      <c r="W5" s="45" t="s">
        <v>62</v>
      </c>
      <c r="X5" s="18">
        <v>-5.7418586745097144E-3</v>
      </c>
      <c r="Y5" s="18">
        <v>-5.7418586745097144E-3</v>
      </c>
      <c r="Z5" s="18">
        <v>-5.7418586745097144E-3</v>
      </c>
      <c r="AA5" s="18">
        <v>-5.7418586745097144E-3</v>
      </c>
      <c r="AB5" s="47">
        <v>0.164605585926628</v>
      </c>
      <c r="AC5" s="46">
        <v>0.164605585926628</v>
      </c>
      <c r="AD5" s="46">
        <v>0.164605585926628</v>
      </c>
      <c r="AE5" s="46">
        <v>0.164605585926628</v>
      </c>
    </row>
    <row r="6" spans="1:31" ht="135" customHeight="1">
      <c r="A6" s="4" t="s">
        <v>1</v>
      </c>
      <c r="B6" s="4" t="s">
        <v>2</v>
      </c>
      <c r="C6" s="4" t="s">
        <v>3</v>
      </c>
      <c r="D6" s="4" t="s">
        <v>4</v>
      </c>
      <c r="E6" s="4" t="s">
        <v>5</v>
      </c>
      <c r="F6" s="4" t="s">
        <v>6</v>
      </c>
      <c r="G6" s="4" t="s">
        <v>44</v>
      </c>
      <c r="H6" s="4" t="s">
        <v>7</v>
      </c>
      <c r="I6" s="5" t="s">
        <v>8</v>
      </c>
      <c r="J6" s="4" t="s">
        <v>9</v>
      </c>
      <c r="K6" s="4" t="s">
        <v>10</v>
      </c>
      <c r="L6" s="4" t="s">
        <v>11</v>
      </c>
      <c r="M6" s="4" t="s">
        <v>12</v>
      </c>
      <c r="N6" s="6" t="s">
        <v>13</v>
      </c>
      <c r="O6" s="6" t="s">
        <v>14</v>
      </c>
      <c r="P6" s="6" t="s">
        <v>15</v>
      </c>
      <c r="Q6" s="6" t="s">
        <v>16</v>
      </c>
      <c r="R6" s="6" t="s">
        <v>17</v>
      </c>
      <c r="S6" s="6" t="s">
        <v>18</v>
      </c>
      <c r="T6" s="6" t="s">
        <v>14</v>
      </c>
      <c r="U6" s="6" t="s">
        <v>19</v>
      </c>
      <c r="V6" s="6" t="s">
        <v>46</v>
      </c>
      <c r="W6" s="6" t="s">
        <v>20</v>
      </c>
      <c r="X6" s="17" t="s">
        <v>15</v>
      </c>
      <c r="Y6" s="17" t="s">
        <v>17</v>
      </c>
      <c r="Z6" s="17" t="s">
        <v>18</v>
      </c>
      <c r="AA6" s="17" t="s">
        <v>19</v>
      </c>
      <c r="AB6" s="43" t="s">
        <v>15</v>
      </c>
      <c r="AC6" s="43" t="s">
        <v>17</v>
      </c>
      <c r="AD6" s="43" t="s">
        <v>18</v>
      </c>
      <c r="AE6" s="43" t="s">
        <v>63</v>
      </c>
    </row>
    <row r="7" spans="1:31" ht="38.25">
      <c r="A7" s="7">
        <v>1</v>
      </c>
      <c r="B7" s="7" t="s">
        <v>21</v>
      </c>
      <c r="C7" s="7" t="s">
        <v>22</v>
      </c>
      <c r="D7" s="7" t="s">
        <v>23</v>
      </c>
      <c r="E7" s="7" t="s">
        <v>24</v>
      </c>
      <c r="F7" s="7" t="s">
        <v>25</v>
      </c>
      <c r="G7" s="7" t="s">
        <v>45</v>
      </c>
      <c r="H7" s="7" t="s">
        <v>26</v>
      </c>
      <c r="I7" s="7" t="s">
        <v>27</v>
      </c>
      <c r="J7" s="7" t="s">
        <v>27</v>
      </c>
      <c r="K7" s="7" t="s">
        <v>28</v>
      </c>
      <c r="L7" s="9">
        <v>44306</v>
      </c>
      <c r="M7" s="10">
        <v>95.21</v>
      </c>
      <c r="N7" s="11">
        <v>0.02</v>
      </c>
      <c r="O7" s="11">
        <v>0.1</v>
      </c>
      <c r="P7" s="10">
        <f>+M7*(1+N7)*(1+O7)</f>
        <v>106.82562</v>
      </c>
      <c r="Q7" s="8">
        <v>10</v>
      </c>
      <c r="R7" s="10">
        <f>+P7*Q7</f>
        <v>1068.2562</v>
      </c>
      <c r="S7" s="10">
        <v>3827.46</v>
      </c>
      <c r="T7" s="11">
        <v>0.1</v>
      </c>
      <c r="U7" s="10">
        <f>+S7*(1+T7)+R7</f>
        <v>5278.4621999999999</v>
      </c>
      <c r="V7" s="10">
        <v>0</v>
      </c>
      <c r="W7" s="7" t="s">
        <v>29</v>
      </c>
      <c r="X7" s="19">
        <f>+P7*(1+$X$5)</f>
        <v>106.21224238714312</v>
      </c>
      <c r="Y7" s="19">
        <f>+R7*(1+$Y$5)</f>
        <v>1062.1224238714312</v>
      </c>
      <c r="Z7" s="19">
        <f>+S7*(1+$Z$5)</f>
        <v>3805.4832655976611</v>
      </c>
      <c r="AA7" s="19">
        <f>+U7*(1+$AA$5)</f>
        <v>5248.1540160288587</v>
      </c>
      <c r="AB7" s="44">
        <f>+P7*(1+$AB$5)</f>
        <v>124.40971377207531</v>
      </c>
      <c r="AC7" s="44">
        <f>+R7*(1+$AC$5)</f>
        <v>1244.0971377207532</v>
      </c>
      <c r="AD7" s="44">
        <f>+S7*(1+$AD$5)</f>
        <v>4457.4812959107312</v>
      </c>
      <c r="AE7" s="44">
        <f>+U7*(1+$AE$5)</f>
        <v>6147.3265632225575</v>
      </c>
    </row>
    <row r="8" spans="1:31" ht="38.25">
      <c r="A8" s="7">
        <v>2</v>
      </c>
      <c r="B8" s="7" t="s">
        <v>30</v>
      </c>
      <c r="C8" s="7" t="s">
        <v>31</v>
      </c>
      <c r="D8" s="7" t="s">
        <v>23</v>
      </c>
      <c r="E8" s="7" t="s">
        <v>24</v>
      </c>
      <c r="F8" s="7" t="s">
        <v>25</v>
      </c>
      <c r="G8" s="7" t="s">
        <v>45</v>
      </c>
      <c r="H8" s="7" t="s">
        <v>26</v>
      </c>
      <c r="I8" s="7" t="s">
        <v>27</v>
      </c>
      <c r="J8" s="7" t="s">
        <v>27</v>
      </c>
      <c r="K8" s="7" t="s">
        <v>28</v>
      </c>
      <c r="L8" s="9">
        <v>44306</v>
      </c>
      <c r="M8" s="10">
        <v>95.21</v>
      </c>
      <c r="N8" s="11">
        <v>0.02</v>
      </c>
      <c r="O8" s="11">
        <v>0.1</v>
      </c>
      <c r="P8" s="10">
        <f>+M8*(1+N8)*(1+O8)</f>
        <v>106.82562</v>
      </c>
      <c r="Q8" s="8">
        <v>0.68</v>
      </c>
      <c r="R8" s="10">
        <f>+P8*Q8</f>
        <v>72.641421600000001</v>
      </c>
      <c r="S8" s="10">
        <v>3827.46</v>
      </c>
      <c r="T8" s="11">
        <v>0.1</v>
      </c>
      <c r="U8" s="10">
        <f>+S8*(1+T8)+R8</f>
        <v>4282.8474216000004</v>
      </c>
      <c r="V8" s="10">
        <v>0</v>
      </c>
      <c r="W8" s="7" t="s">
        <v>29</v>
      </c>
      <c r="X8" s="19">
        <f>+P8*(1+$X$5)</f>
        <v>106.21224238714312</v>
      </c>
      <c r="Y8" s="19">
        <f>+R8*(1+$Y$5)</f>
        <v>72.224324823257319</v>
      </c>
      <c r="Z8" s="19">
        <f t="shared" ref="Z8:Z21" si="0">+S8*(1+$Z$5)</f>
        <v>3805.4832655976611</v>
      </c>
      <c r="AA8" s="19">
        <f t="shared" ref="AA8:AA21" si="1">+U8*(1+$AA$5)</f>
        <v>4258.2559169806846</v>
      </c>
      <c r="AB8" s="44">
        <f t="shared" ref="AB8:AB18" si="2">+P8*(1+$AB$5)</f>
        <v>124.40971377207531</v>
      </c>
      <c r="AC8" s="44">
        <f t="shared" ref="AC8:AC18" si="3">+R8*(1+$AC$5)</f>
        <v>84.59860536501121</v>
      </c>
      <c r="AD8" s="44">
        <f t="shared" ref="AD8:AD21" si="4">+S8*(1+$AD$5)</f>
        <v>4457.4812959107312</v>
      </c>
      <c r="AE8" s="44">
        <f t="shared" ref="AE8:AE21" si="5">+U8*(1+$AE$5)</f>
        <v>4987.8280308668163</v>
      </c>
    </row>
    <row r="9" spans="1:31" ht="51">
      <c r="A9" s="7">
        <v>3</v>
      </c>
      <c r="B9" s="7" t="s">
        <v>32</v>
      </c>
      <c r="C9" s="7" t="s">
        <v>33</v>
      </c>
      <c r="D9" s="7" t="s">
        <v>23</v>
      </c>
      <c r="E9" s="7" t="s">
        <v>24</v>
      </c>
      <c r="F9" s="7" t="s">
        <v>25</v>
      </c>
      <c r="G9" s="7" t="s">
        <v>64</v>
      </c>
      <c r="H9" s="7" t="s">
        <v>65</v>
      </c>
      <c r="I9" s="7" t="s">
        <v>27</v>
      </c>
      <c r="J9" s="7" t="s">
        <v>27</v>
      </c>
      <c r="K9" s="7" t="s">
        <v>28</v>
      </c>
      <c r="L9" s="9">
        <v>44306</v>
      </c>
      <c r="M9" s="10" t="s">
        <v>34</v>
      </c>
      <c r="N9" s="11" t="s">
        <v>34</v>
      </c>
      <c r="O9" s="11" t="s">
        <v>34</v>
      </c>
      <c r="P9" s="10" t="s">
        <v>34</v>
      </c>
      <c r="Q9" s="8" t="s">
        <v>34</v>
      </c>
      <c r="R9" s="10" t="s">
        <v>34</v>
      </c>
      <c r="S9" s="10">
        <v>13362.71</v>
      </c>
      <c r="T9" s="11">
        <v>0.1</v>
      </c>
      <c r="U9" s="10">
        <f>+S9*(1+T9)</f>
        <v>14698.981</v>
      </c>
      <c r="V9" s="10">
        <v>0</v>
      </c>
      <c r="W9" s="7" t="s">
        <v>35</v>
      </c>
      <c r="X9" s="20" t="s">
        <v>34</v>
      </c>
      <c r="Y9" s="19">
        <v>0</v>
      </c>
      <c r="Z9" s="19">
        <f t="shared" si="0"/>
        <v>13285.983207671541</v>
      </c>
      <c r="AA9" s="19">
        <f t="shared" si="1"/>
        <v>14614.581528438695</v>
      </c>
      <c r="AB9" s="44">
        <v>0</v>
      </c>
      <c r="AC9" s="44">
        <v>0</v>
      </c>
      <c r="AD9" s="44">
        <f t="shared" si="4"/>
        <v>15562.28670911761</v>
      </c>
      <c r="AE9" s="44">
        <f t="shared" si="5"/>
        <v>17118.515380029374</v>
      </c>
    </row>
    <row r="10" spans="1:31" ht="51">
      <c r="A10" s="7" t="s">
        <v>36</v>
      </c>
      <c r="B10" s="7" t="s">
        <v>37</v>
      </c>
      <c r="C10" s="7" t="s">
        <v>38</v>
      </c>
      <c r="D10" s="7" t="s">
        <v>23</v>
      </c>
      <c r="E10" s="7" t="s">
        <v>24</v>
      </c>
      <c r="F10" s="7" t="s">
        <v>25</v>
      </c>
      <c r="G10" s="7" t="s">
        <v>64</v>
      </c>
      <c r="H10" s="7" t="s">
        <v>65</v>
      </c>
      <c r="I10" s="7" t="s">
        <v>27</v>
      </c>
      <c r="J10" s="7" t="s">
        <v>27</v>
      </c>
      <c r="K10" s="7" t="s">
        <v>28</v>
      </c>
      <c r="L10" s="9">
        <v>44306</v>
      </c>
      <c r="M10" s="10" t="s">
        <v>34</v>
      </c>
      <c r="N10" s="11" t="s">
        <v>34</v>
      </c>
      <c r="O10" s="11" t="s">
        <v>34</v>
      </c>
      <c r="P10" s="10" t="s">
        <v>34</v>
      </c>
      <c r="Q10" s="8" t="s">
        <v>34</v>
      </c>
      <c r="R10" s="10" t="s">
        <v>34</v>
      </c>
      <c r="S10" s="10">
        <v>42696.75</v>
      </c>
      <c r="T10" s="11">
        <v>0.1</v>
      </c>
      <c r="U10" s="10">
        <f>+S10*(1+T10)</f>
        <v>46966.425000000003</v>
      </c>
      <c r="V10" s="10">
        <v>0</v>
      </c>
      <c r="W10" s="7" t="s">
        <v>29</v>
      </c>
      <c r="X10" s="20" t="s">
        <v>34</v>
      </c>
      <c r="Y10" s="19">
        <v>0</v>
      </c>
      <c r="Z10" s="19">
        <f t="shared" si="0"/>
        <v>42451.591295639126</v>
      </c>
      <c r="AA10" s="19">
        <f t="shared" si="1"/>
        <v>46696.750425203041</v>
      </c>
      <c r="AB10" s="44">
        <v>0</v>
      </c>
      <c r="AC10" s="44">
        <v>0</v>
      </c>
      <c r="AD10" s="44">
        <f t="shared" si="4"/>
        <v>49724.873550912751</v>
      </c>
      <c r="AE10" s="44">
        <f t="shared" si="5"/>
        <v>54697.360906004033</v>
      </c>
    </row>
    <row r="11" spans="1:31" ht="51">
      <c r="A11" s="7" t="s">
        <v>39</v>
      </c>
      <c r="B11" s="7" t="s">
        <v>37</v>
      </c>
      <c r="C11" s="7" t="s">
        <v>40</v>
      </c>
      <c r="D11" s="7" t="s">
        <v>23</v>
      </c>
      <c r="E11" s="7" t="s">
        <v>24</v>
      </c>
      <c r="F11" s="7" t="s">
        <v>25</v>
      </c>
      <c r="G11" s="7" t="s">
        <v>45</v>
      </c>
      <c r="H11" s="7" t="s">
        <v>26</v>
      </c>
      <c r="I11" s="7" t="s">
        <v>27</v>
      </c>
      <c r="J11" s="7" t="s">
        <v>34</v>
      </c>
      <c r="K11" s="7" t="s">
        <v>34</v>
      </c>
      <c r="L11" s="9" t="s">
        <v>34</v>
      </c>
      <c r="M11" s="10" t="s">
        <v>34</v>
      </c>
      <c r="N11" s="11" t="s">
        <v>34</v>
      </c>
      <c r="O11" s="11" t="s">
        <v>34</v>
      </c>
      <c r="P11" s="10" t="s">
        <v>34</v>
      </c>
      <c r="Q11" s="8" t="s">
        <v>34</v>
      </c>
      <c r="R11" s="10" t="s">
        <v>34</v>
      </c>
      <c r="S11" s="10">
        <v>9310.8799999999992</v>
      </c>
      <c r="T11" s="11">
        <v>0.1</v>
      </c>
      <c r="U11" s="10">
        <f>+S11*(1+T11)</f>
        <v>10241.968000000001</v>
      </c>
      <c r="V11" s="12" t="s">
        <v>41</v>
      </c>
      <c r="W11" s="7" t="s">
        <v>29</v>
      </c>
      <c r="X11" s="20" t="s">
        <v>34</v>
      </c>
      <c r="Y11" s="19">
        <v>0</v>
      </c>
      <c r="Z11" s="19">
        <f t="shared" si="0"/>
        <v>9257.4182429046796</v>
      </c>
      <c r="AA11" s="19">
        <f t="shared" si="1"/>
        <v>10183.160067195149</v>
      </c>
      <c r="AB11" s="44">
        <v>0</v>
      </c>
      <c r="AC11" s="44">
        <v>0</v>
      </c>
      <c r="AD11" s="44">
        <f t="shared" si="4"/>
        <v>10843.502857892521</v>
      </c>
      <c r="AE11" s="44">
        <f t="shared" si="5"/>
        <v>11927.853143681776</v>
      </c>
    </row>
    <row r="12" spans="1:31" ht="38.25">
      <c r="A12" s="7">
        <v>1</v>
      </c>
      <c r="B12" s="7" t="s">
        <v>21</v>
      </c>
      <c r="C12" s="7" t="s">
        <v>22</v>
      </c>
      <c r="D12" s="7" t="s">
        <v>42</v>
      </c>
      <c r="E12" s="7" t="s">
        <v>24</v>
      </c>
      <c r="F12" s="7" t="s">
        <v>25</v>
      </c>
      <c r="G12" s="7" t="s">
        <v>45</v>
      </c>
      <c r="H12" s="7" t="s">
        <v>26</v>
      </c>
      <c r="I12" s="7" t="s">
        <v>27</v>
      </c>
      <c r="J12" s="7" t="s">
        <v>27</v>
      </c>
      <c r="K12" s="7" t="s">
        <v>28</v>
      </c>
      <c r="L12" s="9">
        <v>44306</v>
      </c>
      <c r="M12" s="10">
        <v>95.21</v>
      </c>
      <c r="N12" s="11">
        <v>0.02</v>
      </c>
      <c r="O12" s="11">
        <v>0.1</v>
      </c>
      <c r="P12" s="10">
        <f>+M12*(1+N12)*(1+O12)</f>
        <v>106.82562</v>
      </c>
      <c r="Q12" s="8">
        <v>10</v>
      </c>
      <c r="R12" s="10">
        <f>+P12*Q12</f>
        <v>1068.2562</v>
      </c>
      <c r="S12" s="10">
        <v>3826.97</v>
      </c>
      <c r="T12" s="11">
        <v>0.1</v>
      </c>
      <c r="U12" s="10">
        <f>+S12*(1+T12)+R12</f>
        <v>5277.9232000000002</v>
      </c>
      <c r="V12" s="10">
        <v>0</v>
      </c>
      <c r="W12" s="7" t="s">
        <v>29</v>
      </c>
      <c r="X12" s="19">
        <f>+P12*(1+$X$5)</f>
        <v>106.21224238714312</v>
      </c>
      <c r="Y12" s="19">
        <f>+R12*(1+$Y$5)</f>
        <v>1062.1224238714312</v>
      </c>
      <c r="Z12" s="19">
        <f t="shared" si="0"/>
        <v>3804.9960791084113</v>
      </c>
      <c r="AA12" s="19">
        <f t="shared" si="1"/>
        <v>5247.618110890684</v>
      </c>
      <c r="AB12" s="44">
        <f t="shared" si="2"/>
        <v>124.40971377207531</v>
      </c>
      <c r="AC12" s="44">
        <f t="shared" si="3"/>
        <v>1244.0971377207532</v>
      </c>
      <c r="AD12" s="44">
        <f t="shared" si="4"/>
        <v>4456.9106391736277</v>
      </c>
      <c r="AE12" s="44">
        <f t="shared" si="5"/>
        <v>6146.698840811744</v>
      </c>
    </row>
    <row r="13" spans="1:31" ht="38.25">
      <c r="A13" s="7">
        <v>2</v>
      </c>
      <c r="B13" s="7" t="s">
        <v>30</v>
      </c>
      <c r="C13" s="7" t="s">
        <v>31</v>
      </c>
      <c r="D13" s="7" t="s">
        <v>42</v>
      </c>
      <c r="E13" s="7" t="s">
        <v>24</v>
      </c>
      <c r="F13" s="7" t="s">
        <v>25</v>
      </c>
      <c r="G13" s="7" t="s">
        <v>45</v>
      </c>
      <c r="H13" s="7" t="s">
        <v>26</v>
      </c>
      <c r="I13" s="7" t="s">
        <v>27</v>
      </c>
      <c r="J13" s="7" t="s">
        <v>27</v>
      </c>
      <c r="K13" s="7" t="s">
        <v>28</v>
      </c>
      <c r="L13" s="9">
        <v>44306</v>
      </c>
      <c r="M13" s="10">
        <v>95.21</v>
      </c>
      <c r="N13" s="11">
        <v>0.02</v>
      </c>
      <c r="O13" s="11">
        <v>0.1</v>
      </c>
      <c r="P13" s="10">
        <f>+M13*(1+N13)*(1+O13)</f>
        <v>106.82562</v>
      </c>
      <c r="Q13" s="8">
        <v>0.68</v>
      </c>
      <c r="R13" s="10">
        <f>+P13*Q13</f>
        <v>72.641421600000001</v>
      </c>
      <c r="S13" s="10">
        <v>3826.97</v>
      </c>
      <c r="T13" s="11">
        <v>0.1</v>
      </c>
      <c r="U13" s="10">
        <f>+S13*(1+T13)+R13</f>
        <v>4282.3084216000007</v>
      </c>
      <c r="V13" s="10">
        <v>0</v>
      </c>
      <c r="W13" s="7" t="s">
        <v>29</v>
      </c>
      <c r="X13" s="19">
        <f>+P13*(1+$X$5)</f>
        <v>106.21224238714312</v>
      </c>
      <c r="Y13" s="19">
        <f>+R13*(1+$Y$5)</f>
        <v>72.224324823257319</v>
      </c>
      <c r="Z13" s="19">
        <f t="shared" si="0"/>
        <v>3804.9960791084113</v>
      </c>
      <c r="AA13" s="19">
        <f t="shared" si="1"/>
        <v>4257.7200118425108</v>
      </c>
      <c r="AB13" s="44">
        <f t="shared" si="2"/>
        <v>124.40971377207531</v>
      </c>
      <c r="AC13" s="44">
        <f t="shared" si="3"/>
        <v>84.59860536501121</v>
      </c>
      <c r="AD13" s="44">
        <f t="shared" si="4"/>
        <v>4456.9106391736277</v>
      </c>
      <c r="AE13" s="44">
        <f t="shared" si="5"/>
        <v>4987.2003084560019</v>
      </c>
    </row>
    <row r="14" spans="1:31" ht="51">
      <c r="A14" s="7">
        <v>3</v>
      </c>
      <c r="B14" s="7" t="s">
        <v>32</v>
      </c>
      <c r="C14" s="7" t="s">
        <v>33</v>
      </c>
      <c r="D14" s="7" t="s">
        <v>42</v>
      </c>
      <c r="E14" s="7" t="s">
        <v>24</v>
      </c>
      <c r="F14" s="7" t="s">
        <v>25</v>
      </c>
      <c r="G14" s="7" t="s">
        <v>64</v>
      </c>
      <c r="H14" s="7" t="s">
        <v>65</v>
      </c>
      <c r="I14" s="7" t="s">
        <v>27</v>
      </c>
      <c r="J14" s="7" t="s">
        <v>27</v>
      </c>
      <c r="K14" s="7" t="s">
        <v>28</v>
      </c>
      <c r="L14" s="9">
        <v>44306</v>
      </c>
      <c r="M14" s="10" t="s">
        <v>34</v>
      </c>
      <c r="N14" s="11" t="s">
        <v>34</v>
      </c>
      <c r="O14" s="11" t="s">
        <v>34</v>
      </c>
      <c r="P14" s="10" t="s">
        <v>34</v>
      </c>
      <c r="Q14" s="8" t="s">
        <v>34</v>
      </c>
      <c r="R14" s="10" t="s">
        <v>34</v>
      </c>
      <c r="S14" s="10">
        <v>12621.75</v>
      </c>
      <c r="T14" s="11">
        <v>0.1</v>
      </c>
      <c r="U14" s="10">
        <f>+S14*(1+T14)</f>
        <v>13883.925000000001</v>
      </c>
      <c r="V14" s="10">
        <v>0</v>
      </c>
      <c r="W14" s="7" t="s">
        <v>35</v>
      </c>
      <c r="X14" s="19">
        <v>0</v>
      </c>
      <c r="Y14" s="19">
        <v>0</v>
      </c>
      <c r="Z14" s="19">
        <f t="shared" si="0"/>
        <v>12549.277695275006</v>
      </c>
      <c r="AA14" s="19">
        <f t="shared" si="1"/>
        <v>13804.20546480251</v>
      </c>
      <c r="AB14" s="44">
        <v>0</v>
      </c>
      <c r="AC14" s="44">
        <v>0</v>
      </c>
      <c r="AD14" s="44">
        <f t="shared" si="4"/>
        <v>14699.360554169416</v>
      </c>
      <c r="AE14" s="44">
        <f t="shared" si="5"/>
        <v>16169.296609586359</v>
      </c>
    </row>
    <row r="15" spans="1:31" ht="51">
      <c r="A15" s="7" t="s">
        <v>36</v>
      </c>
      <c r="B15" s="7" t="s">
        <v>37</v>
      </c>
      <c r="C15" s="7" t="s">
        <v>38</v>
      </c>
      <c r="D15" s="7" t="s">
        <v>42</v>
      </c>
      <c r="E15" s="7" t="s">
        <v>24</v>
      </c>
      <c r="F15" s="7" t="s">
        <v>25</v>
      </c>
      <c r="G15" s="7" t="s">
        <v>64</v>
      </c>
      <c r="H15" s="7" t="s">
        <v>65</v>
      </c>
      <c r="I15" s="7" t="s">
        <v>27</v>
      </c>
      <c r="J15" s="7" t="s">
        <v>27</v>
      </c>
      <c r="K15" s="7" t="s">
        <v>28</v>
      </c>
      <c r="L15" s="9">
        <v>44306</v>
      </c>
      <c r="M15" s="10" t="s">
        <v>34</v>
      </c>
      <c r="N15" s="11" t="s">
        <v>34</v>
      </c>
      <c r="O15" s="11" t="s">
        <v>34</v>
      </c>
      <c r="P15" s="10" t="s">
        <v>34</v>
      </c>
      <c r="Q15" s="8" t="s">
        <v>34</v>
      </c>
      <c r="R15" s="10" t="s">
        <v>34</v>
      </c>
      <c r="S15" s="10">
        <v>32891.800000000003</v>
      </c>
      <c r="T15" s="11">
        <v>0.1</v>
      </c>
      <c r="U15" s="10">
        <f>+S15*(1+T15)</f>
        <v>36180.980000000003</v>
      </c>
      <c r="V15" s="10">
        <v>0</v>
      </c>
      <c r="W15" s="7" t="s">
        <v>29</v>
      </c>
      <c r="X15" s="19">
        <v>0</v>
      </c>
      <c r="Y15" s="19">
        <v>0</v>
      </c>
      <c r="Z15" s="19">
        <f t="shared" si="0"/>
        <v>32702.939932849764</v>
      </c>
      <c r="AA15" s="19">
        <f t="shared" si="1"/>
        <v>35973.233926134744</v>
      </c>
      <c r="AB15" s="44">
        <v>0</v>
      </c>
      <c r="AC15" s="44">
        <v>0</v>
      </c>
      <c r="AD15" s="44">
        <f t="shared" si="4"/>
        <v>38305.974011181468</v>
      </c>
      <c r="AE15" s="44">
        <f t="shared" si="5"/>
        <v>42136.571412299614</v>
      </c>
    </row>
    <row r="16" spans="1:31" ht="51">
      <c r="A16" s="7" t="s">
        <v>39</v>
      </c>
      <c r="B16" s="7" t="s">
        <v>37</v>
      </c>
      <c r="C16" s="7" t="s">
        <v>40</v>
      </c>
      <c r="D16" s="7" t="s">
        <v>42</v>
      </c>
      <c r="E16" s="7" t="s">
        <v>24</v>
      </c>
      <c r="F16" s="7" t="s">
        <v>25</v>
      </c>
      <c r="G16" s="7" t="s">
        <v>45</v>
      </c>
      <c r="H16" s="7" t="s">
        <v>26</v>
      </c>
      <c r="I16" s="7" t="s">
        <v>27</v>
      </c>
      <c r="J16" s="7" t="s">
        <v>34</v>
      </c>
      <c r="K16" s="7" t="s">
        <v>34</v>
      </c>
      <c r="L16" s="9" t="s">
        <v>34</v>
      </c>
      <c r="M16" s="10" t="s">
        <v>34</v>
      </c>
      <c r="N16" s="11" t="s">
        <v>34</v>
      </c>
      <c r="O16" s="11" t="s">
        <v>34</v>
      </c>
      <c r="P16" s="10" t="s">
        <v>34</v>
      </c>
      <c r="Q16" s="8" t="s">
        <v>34</v>
      </c>
      <c r="R16" s="10" t="s">
        <v>34</v>
      </c>
      <c r="S16" s="10">
        <v>7284.02</v>
      </c>
      <c r="T16" s="11">
        <v>0.1</v>
      </c>
      <c r="U16" s="10">
        <f>+S16*(1+T16)</f>
        <v>8012.4220000000014</v>
      </c>
      <c r="V16" s="12" t="s">
        <v>41</v>
      </c>
      <c r="W16" s="7" t="s">
        <v>29</v>
      </c>
      <c r="X16" s="19">
        <v>0</v>
      </c>
      <c r="Y16" s="19">
        <v>0</v>
      </c>
      <c r="Z16" s="19">
        <f t="shared" si="0"/>
        <v>7242.1961865776984</v>
      </c>
      <c r="AA16" s="19">
        <f t="shared" si="1"/>
        <v>7966.4158052354687</v>
      </c>
      <c r="AB16" s="44">
        <v>0</v>
      </c>
      <c r="AC16" s="44">
        <v>0</v>
      </c>
      <c r="AD16" s="44">
        <f t="shared" si="4"/>
        <v>8483.0103800012766</v>
      </c>
      <c r="AE16" s="44">
        <f t="shared" si="5"/>
        <v>9331.3114180014054</v>
      </c>
    </row>
    <row r="17" spans="1:31" ht="38.25">
      <c r="A17" s="7">
        <v>1</v>
      </c>
      <c r="B17" s="7" t="s">
        <v>21</v>
      </c>
      <c r="C17" s="7" t="s">
        <v>22</v>
      </c>
      <c r="D17" s="7" t="s">
        <v>43</v>
      </c>
      <c r="E17" s="7" t="s">
        <v>24</v>
      </c>
      <c r="F17" s="7" t="s">
        <v>25</v>
      </c>
      <c r="G17" s="7" t="s">
        <v>45</v>
      </c>
      <c r="H17" s="7" t="s">
        <v>26</v>
      </c>
      <c r="I17" s="7" t="s">
        <v>27</v>
      </c>
      <c r="J17" s="7" t="s">
        <v>27</v>
      </c>
      <c r="K17" s="7" t="s">
        <v>28</v>
      </c>
      <c r="L17" s="9">
        <v>44306</v>
      </c>
      <c r="M17" s="10">
        <v>95.21</v>
      </c>
      <c r="N17" s="11">
        <v>0.02</v>
      </c>
      <c r="O17" s="11">
        <v>0.1</v>
      </c>
      <c r="P17" s="10">
        <f>+M17*(1+N17)*(1+O17)</f>
        <v>106.82562</v>
      </c>
      <c r="Q17" s="8">
        <v>10</v>
      </c>
      <c r="R17" s="10">
        <f>+P17*Q17</f>
        <v>1068.2562</v>
      </c>
      <c r="S17" s="10">
        <v>3491.75</v>
      </c>
      <c r="T17" s="11">
        <v>0.1</v>
      </c>
      <c r="U17" s="10">
        <f>+S17*(1+T17)+R17</f>
        <v>4909.1812</v>
      </c>
      <c r="V17" s="10">
        <v>0</v>
      </c>
      <c r="W17" s="7" t="s">
        <v>29</v>
      </c>
      <c r="X17" s="19">
        <f>+P17*(1+$X$5)</f>
        <v>106.21224238714312</v>
      </c>
      <c r="Y17" s="19">
        <f>+R17*(1+$Y$5)</f>
        <v>1062.1224238714312</v>
      </c>
      <c r="Z17" s="19">
        <f t="shared" si="0"/>
        <v>3471.7008649732807</v>
      </c>
      <c r="AA17" s="19">
        <f t="shared" si="1"/>
        <v>4880.9933753420401</v>
      </c>
      <c r="AB17" s="44">
        <f t="shared" si="2"/>
        <v>124.40971377207531</v>
      </c>
      <c r="AC17" s="44">
        <f t="shared" si="3"/>
        <v>1244.0971377207532</v>
      </c>
      <c r="AD17" s="44">
        <f t="shared" si="4"/>
        <v>4066.5115546593033</v>
      </c>
      <c r="AE17" s="44">
        <f t="shared" si="5"/>
        <v>5717.2598478459868</v>
      </c>
    </row>
    <row r="18" spans="1:31" ht="38.25">
      <c r="A18" s="7">
        <v>2</v>
      </c>
      <c r="B18" s="7" t="s">
        <v>30</v>
      </c>
      <c r="C18" s="7" t="s">
        <v>31</v>
      </c>
      <c r="D18" s="7" t="s">
        <v>43</v>
      </c>
      <c r="E18" s="7" t="s">
        <v>24</v>
      </c>
      <c r="F18" s="7" t="s">
        <v>25</v>
      </c>
      <c r="G18" s="7" t="s">
        <v>45</v>
      </c>
      <c r="H18" s="7" t="s">
        <v>26</v>
      </c>
      <c r="I18" s="7" t="s">
        <v>27</v>
      </c>
      <c r="J18" s="7" t="s">
        <v>27</v>
      </c>
      <c r="K18" s="7" t="s">
        <v>28</v>
      </c>
      <c r="L18" s="9">
        <v>44306</v>
      </c>
      <c r="M18" s="10">
        <v>95.21</v>
      </c>
      <c r="N18" s="11">
        <v>0.02</v>
      </c>
      <c r="O18" s="11">
        <v>0.1</v>
      </c>
      <c r="P18" s="10">
        <f>+M18*(1+N18)*(1+O18)</f>
        <v>106.82562</v>
      </c>
      <c r="Q18" s="13">
        <v>0.68</v>
      </c>
      <c r="R18" s="10">
        <f>+P18*Q18</f>
        <v>72.641421600000001</v>
      </c>
      <c r="S18" s="10">
        <v>3491.75</v>
      </c>
      <c r="T18" s="11">
        <v>0.1</v>
      </c>
      <c r="U18" s="10">
        <f>+S18*(1+T18)+R18</f>
        <v>3913.5664216</v>
      </c>
      <c r="V18" s="10">
        <v>0</v>
      </c>
      <c r="W18" s="7" t="s">
        <v>29</v>
      </c>
      <c r="X18" s="19">
        <f>+P18*(1+$X$5)</f>
        <v>106.21224238714312</v>
      </c>
      <c r="Y18" s="19">
        <f>+R18*(1+$Y$5)</f>
        <v>72.224324823257319</v>
      </c>
      <c r="Z18" s="19">
        <f t="shared" si="0"/>
        <v>3471.7008649732807</v>
      </c>
      <c r="AA18" s="19">
        <f t="shared" si="1"/>
        <v>3891.0952762938659</v>
      </c>
      <c r="AB18" s="44">
        <f t="shared" si="2"/>
        <v>124.40971377207531</v>
      </c>
      <c r="AC18" s="44">
        <f t="shared" si="3"/>
        <v>84.59860536501121</v>
      </c>
      <c r="AD18" s="44">
        <f t="shared" si="4"/>
        <v>4066.5115546593033</v>
      </c>
      <c r="AE18" s="44">
        <f t="shared" si="5"/>
        <v>4557.7613154902447</v>
      </c>
    </row>
    <row r="19" spans="1:31" ht="51">
      <c r="A19" s="7">
        <v>3</v>
      </c>
      <c r="B19" s="7" t="s">
        <v>32</v>
      </c>
      <c r="C19" s="7" t="s">
        <v>33</v>
      </c>
      <c r="D19" s="7" t="s">
        <v>43</v>
      </c>
      <c r="E19" s="7" t="s">
        <v>24</v>
      </c>
      <c r="F19" s="7" t="s">
        <v>25</v>
      </c>
      <c r="G19" s="7" t="s">
        <v>64</v>
      </c>
      <c r="H19" s="7" t="s">
        <v>65</v>
      </c>
      <c r="I19" s="7" t="s">
        <v>27</v>
      </c>
      <c r="J19" s="7" t="s">
        <v>27</v>
      </c>
      <c r="K19" s="7" t="s">
        <v>28</v>
      </c>
      <c r="L19" s="9">
        <v>44306</v>
      </c>
      <c r="M19" s="10" t="s">
        <v>34</v>
      </c>
      <c r="N19" s="11" t="s">
        <v>34</v>
      </c>
      <c r="O19" s="11" t="s">
        <v>34</v>
      </c>
      <c r="P19" s="10" t="s">
        <v>34</v>
      </c>
      <c r="Q19" s="8" t="s">
        <v>34</v>
      </c>
      <c r="R19" s="10" t="s">
        <v>34</v>
      </c>
      <c r="S19" s="10">
        <v>12621.75</v>
      </c>
      <c r="T19" s="11">
        <v>0.1</v>
      </c>
      <c r="U19" s="10">
        <f>+S19*(1+T19)</f>
        <v>13883.925000000001</v>
      </c>
      <c r="V19" s="10">
        <v>0</v>
      </c>
      <c r="W19" s="7" t="s">
        <v>35</v>
      </c>
      <c r="X19" s="19">
        <v>0</v>
      </c>
      <c r="Y19" s="19">
        <v>0</v>
      </c>
      <c r="Z19" s="19">
        <f t="shared" si="0"/>
        <v>12549.277695275006</v>
      </c>
      <c r="AA19" s="19">
        <f t="shared" si="1"/>
        <v>13804.20546480251</v>
      </c>
      <c r="AB19" s="44">
        <v>0</v>
      </c>
      <c r="AC19" s="44">
        <v>0</v>
      </c>
      <c r="AD19" s="44">
        <f t="shared" si="4"/>
        <v>14699.360554169416</v>
      </c>
      <c r="AE19" s="44">
        <f t="shared" si="5"/>
        <v>16169.296609586359</v>
      </c>
    </row>
    <row r="20" spans="1:31" ht="51">
      <c r="A20" s="7" t="s">
        <v>36</v>
      </c>
      <c r="B20" s="7" t="s">
        <v>37</v>
      </c>
      <c r="C20" s="7" t="s">
        <v>38</v>
      </c>
      <c r="D20" s="7" t="s">
        <v>43</v>
      </c>
      <c r="E20" s="7" t="s">
        <v>24</v>
      </c>
      <c r="F20" s="7" t="s">
        <v>25</v>
      </c>
      <c r="G20" s="7" t="s">
        <v>64</v>
      </c>
      <c r="H20" s="7" t="s">
        <v>65</v>
      </c>
      <c r="I20" s="7" t="s">
        <v>27</v>
      </c>
      <c r="J20" s="7" t="s">
        <v>27</v>
      </c>
      <c r="K20" s="7" t="s">
        <v>28</v>
      </c>
      <c r="L20" s="9">
        <v>44306</v>
      </c>
      <c r="M20" s="10" t="s">
        <v>34</v>
      </c>
      <c r="N20" s="11" t="s">
        <v>34</v>
      </c>
      <c r="O20" s="11" t="s">
        <v>34</v>
      </c>
      <c r="P20" s="10" t="s">
        <v>34</v>
      </c>
      <c r="Q20" s="8" t="s">
        <v>34</v>
      </c>
      <c r="R20" s="10" t="s">
        <v>34</v>
      </c>
      <c r="S20" s="10">
        <v>34126.61</v>
      </c>
      <c r="T20" s="11">
        <v>0.1</v>
      </c>
      <c r="U20" s="10">
        <f>+S20*(1+T20)</f>
        <v>37539.271000000001</v>
      </c>
      <c r="V20" s="10">
        <v>0</v>
      </c>
      <c r="W20" s="7" t="s">
        <v>29</v>
      </c>
      <c r="X20" s="19">
        <v>0</v>
      </c>
      <c r="Y20" s="19">
        <v>0</v>
      </c>
      <c r="Z20" s="19">
        <f t="shared" si="0"/>
        <v>33930.659828339893</v>
      </c>
      <c r="AA20" s="19">
        <f t="shared" si="1"/>
        <v>37323.725811173877</v>
      </c>
      <c r="AB20" s="44">
        <v>0</v>
      </c>
      <c r="AC20" s="44">
        <v>0</v>
      </c>
      <c r="AD20" s="44">
        <f t="shared" si="4"/>
        <v>39744.040634739526</v>
      </c>
      <c r="AE20" s="44">
        <f t="shared" si="5"/>
        <v>43718.444698213476</v>
      </c>
    </row>
    <row r="21" spans="1:31" ht="51">
      <c r="A21" s="7" t="s">
        <v>39</v>
      </c>
      <c r="B21" s="7" t="s">
        <v>37</v>
      </c>
      <c r="C21" s="7" t="s">
        <v>40</v>
      </c>
      <c r="D21" s="7" t="s">
        <v>43</v>
      </c>
      <c r="E21" s="7" t="s">
        <v>24</v>
      </c>
      <c r="F21" s="7" t="s">
        <v>25</v>
      </c>
      <c r="G21" s="7" t="s">
        <v>45</v>
      </c>
      <c r="H21" s="7" t="s">
        <v>26</v>
      </c>
      <c r="I21" s="7" t="s">
        <v>27</v>
      </c>
      <c r="J21" s="7" t="s">
        <v>34</v>
      </c>
      <c r="K21" s="7" t="s">
        <v>34</v>
      </c>
      <c r="L21" s="9" t="s">
        <v>34</v>
      </c>
      <c r="M21" s="10" t="s">
        <v>34</v>
      </c>
      <c r="N21" s="11" t="s">
        <v>34</v>
      </c>
      <c r="O21" s="11" t="s">
        <v>34</v>
      </c>
      <c r="P21" s="10" t="s">
        <v>34</v>
      </c>
      <c r="Q21" s="8" t="s">
        <v>34</v>
      </c>
      <c r="R21" s="10" t="s">
        <v>34</v>
      </c>
      <c r="S21" s="10">
        <v>7294.92</v>
      </c>
      <c r="T21" s="11">
        <v>0.1</v>
      </c>
      <c r="U21" s="10">
        <f>+S21*(1+T21)</f>
        <v>8024.4120000000012</v>
      </c>
      <c r="V21" s="12" t="s">
        <v>41</v>
      </c>
      <c r="W21" s="7" t="s">
        <v>29</v>
      </c>
      <c r="X21" s="19">
        <v>0</v>
      </c>
      <c r="Y21" s="19">
        <v>0</v>
      </c>
      <c r="Z21" s="19">
        <f t="shared" si="0"/>
        <v>7253.0336003181455</v>
      </c>
      <c r="AA21" s="19">
        <f t="shared" si="1"/>
        <v>7978.3369603499614</v>
      </c>
      <c r="AB21" s="44">
        <v>0</v>
      </c>
      <c r="AC21" s="44">
        <v>0</v>
      </c>
      <c r="AD21" s="44">
        <f t="shared" si="4"/>
        <v>8495.7045808878775</v>
      </c>
      <c r="AE21" s="44">
        <f t="shared" si="5"/>
        <v>9345.2750389766661</v>
      </c>
    </row>
    <row r="22" spans="1:3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5"/>
      <c r="O22" s="14"/>
      <c r="P22" s="14"/>
      <c r="Q22" s="14"/>
      <c r="R22" s="14"/>
      <c r="S22" s="14"/>
      <c r="T22" s="16"/>
      <c r="U22" s="14"/>
      <c r="V22" s="14"/>
      <c r="W22" s="14"/>
    </row>
    <row r="23" spans="1:3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5"/>
      <c r="O23" s="14"/>
      <c r="P23" s="14"/>
      <c r="Q23" s="14"/>
      <c r="R23" s="14"/>
      <c r="S23" s="14"/>
      <c r="T23" s="16"/>
      <c r="U23" s="14"/>
      <c r="V23" s="14"/>
      <c r="W23" s="14"/>
    </row>
    <row r="24" spans="1:31" ht="27" customHeight="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5"/>
      <c r="O24" s="14"/>
      <c r="P24" s="14"/>
      <c r="Q24" s="14"/>
      <c r="W24" s="14"/>
    </row>
    <row r="25" spans="1:31" ht="13.5" customHeight="1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5"/>
      <c r="O25" s="14"/>
      <c r="P25" s="14"/>
      <c r="Q25" s="14"/>
      <c r="W25" s="14"/>
    </row>
    <row r="201" spans="18:22" ht="20.25" customHeight="1">
      <c r="R201" s="73"/>
      <c r="S201" s="73"/>
      <c r="T201" s="73"/>
      <c r="U201" s="73"/>
      <c r="V201" s="74"/>
    </row>
    <row r="202" spans="18:22">
      <c r="R202" s="73"/>
      <c r="S202" s="73"/>
      <c r="T202" s="73"/>
      <c r="U202" s="73"/>
      <c r="V202" s="75"/>
    </row>
  </sheetData>
  <sheetProtection selectLockedCells="1"/>
  <autoFilter ref="A6:W21"/>
  <mergeCells count="5">
    <mergeCell ref="A2:W2"/>
    <mergeCell ref="R201:U202"/>
    <mergeCell ref="V201:V202"/>
    <mergeCell ref="A3:W3"/>
    <mergeCell ref="A4:W4"/>
  </mergeCells>
  <dataValidations count="1">
    <dataValidation showDropDown="1" promptTitle="Nota:" prompt="Escriba o seleccione el departamento de la lista_x000a_" sqref="Q6:T6 JM6:JP6 TI6:TL6 ADE6:ADH6 ANA6:AND6 AWW6:AWZ6 BGS6:BGV6 BQO6:BQR6 CAK6:CAN6 CKG6:CKJ6 CUC6:CUF6 DDY6:DEB6 DNU6:DNX6 DXQ6:DXT6 EHM6:EHP6 ERI6:ERL6 FBE6:FBH6 FLA6:FLD6 FUW6:FUZ6 GES6:GEV6 GOO6:GOR6 GYK6:GYN6 HIG6:HIJ6 HSC6:HSF6 IBY6:ICB6 ILU6:ILX6 IVQ6:IVT6 JFM6:JFP6 JPI6:JPL6 JZE6:JZH6 KJA6:KJD6 KSW6:KSZ6 LCS6:LCV6 LMO6:LMR6 LWK6:LWN6 MGG6:MGJ6 MQC6:MQF6 MZY6:NAB6 NJU6:NJX6 NTQ6:NTT6 ODM6:ODP6 ONI6:ONL6 OXE6:OXH6 PHA6:PHD6 PQW6:PQZ6 QAS6:QAV6 QKO6:QKR6 QUK6:QUN6 REG6:REJ6 ROC6:ROF6 RXY6:RYB6 SHU6:SHX6 SRQ6:SRT6 TBM6:TBP6 TLI6:TLL6 TVE6:TVH6 UFA6:UFD6 UOW6:UOZ6 UYS6:UYV6 VIO6:VIR6 VSK6:VSN6 WCG6:WCJ6 WMC6:WMF6 WVY6:WWB6 Q65542:T65542 JM65542:JP65542 TI65542:TL65542 ADE65542:ADH65542 ANA65542:AND65542 AWW65542:AWZ65542 BGS65542:BGV65542 BQO65542:BQR65542 CAK65542:CAN65542 CKG65542:CKJ65542 CUC65542:CUF65542 DDY65542:DEB65542 DNU65542:DNX65542 DXQ65542:DXT65542 EHM65542:EHP65542 ERI65542:ERL65542 FBE65542:FBH65542 FLA65542:FLD65542 FUW65542:FUZ65542 GES65542:GEV65542 GOO65542:GOR65542 GYK65542:GYN65542 HIG65542:HIJ65542 HSC65542:HSF65542 IBY65542:ICB65542 ILU65542:ILX65542 IVQ65542:IVT65542 JFM65542:JFP65542 JPI65542:JPL65542 JZE65542:JZH65542 KJA65542:KJD65542 KSW65542:KSZ65542 LCS65542:LCV65542 LMO65542:LMR65542 LWK65542:LWN65542 MGG65542:MGJ65542 MQC65542:MQF65542 MZY65542:NAB65542 NJU65542:NJX65542 NTQ65542:NTT65542 ODM65542:ODP65542 ONI65542:ONL65542 OXE65542:OXH65542 PHA65542:PHD65542 PQW65542:PQZ65542 QAS65542:QAV65542 QKO65542:QKR65542 QUK65542:QUN65542 REG65542:REJ65542 ROC65542:ROF65542 RXY65542:RYB65542 SHU65542:SHX65542 SRQ65542:SRT65542 TBM65542:TBP65542 TLI65542:TLL65542 TVE65542:TVH65542 UFA65542:UFD65542 UOW65542:UOZ65542 UYS65542:UYV65542 VIO65542:VIR65542 VSK65542:VSN65542 WCG65542:WCJ65542 WMC65542:WMF65542 WVY65542:WWB65542 Q131078:T131078 JM131078:JP131078 TI131078:TL131078 ADE131078:ADH131078 ANA131078:AND131078 AWW131078:AWZ131078 BGS131078:BGV131078 BQO131078:BQR131078 CAK131078:CAN131078 CKG131078:CKJ131078 CUC131078:CUF131078 DDY131078:DEB131078 DNU131078:DNX131078 DXQ131078:DXT131078 EHM131078:EHP131078 ERI131078:ERL131078 FBE131078:FBH131078 FLA131078:FLD131078 FUW131078:FUZ131078 GES131078:GEV131078 GOO131078:GOR131078 GYK131078:GYN131078 HIG131078:HIJ131078 HSC131078:HSF131078 IBY131078:ICB131078 ILU131078:ILX131078 IVQ131078:IVT131078 JFM131078:JFP131078 JPI131078:JPL131078 JZE131078:JZH131078 KJA131078:KJD131078 KSW131078:KSZ131078 LCS131078:LCV131078 LMO131078:LMR131078 LWK131078:LWN131078 MGG131078:MGJ131078 MQC131078:MQF131078 MZY131078:NAB131078 NJU131078:NJX131078 NTQ131078:NTT131078 ODM131078:ODP131078 ONI131078:ONL131078 OXE131078:OXH131078 PHA131078:PHD131078 PQW131078:PQZ131078 QAS131078:QAV131078 QKO131078:QKR131078 QUK131078:QUN131078 REG131078:REJ131078 ROC131078:ROF131078 RXY131078:RYB131078 SHU131078:SHX131078 SRQ131078:SRT131078 TBM131078:TBP131078 TLI131078:TLL131078 TVE131078:TVH131078 UFA131078:UFD131078 UOW131078:UOZ131078 UYS131078:UYV131078 VIO131078:VIR131078 VSK131078:VSN131078 WCG131078:WCJ131078 WMC131078:WMF131078 WVY131078:WWB131078 Q196614:T196614 JM196614:JP196614 TI196614:TL196614 ADE196614:ADH196614 ANA196614:AND196614 AWW196614:AWZ196614 BGS196614:BGV196614 BQO196614:BQR196614 CAK196614:CAN196614 CKG196614:CKJ196614 CUC196614:CUF196614 DDY196614:DEB196614 DNU196614:DNX196614 DXQ196614:DXT196614 EHM196614:EHP196614 ERI196614:ERL196614 FBE196614:FBH196614 FLA196614:FLD196614 FUW196614:FUZ196614 GES196614:GEV196614 GOO196614:GOR196614 GYK196614:GYN196614 HIG196614:HIJ196614 HSC196614:HSF196614 IBY196614:ICB196614 ILU196614:ILX196614 IVQ196614:IVT196614 JFM196614:JFP196614 JPI196614:JPL196614 JZE196614:JZH196614 KJA196614:KJD196614 KSW196614:KSZ196614 LCS196614:LCV196614 LMO196614:LMR196614 LWK196614:LWN196614 MGG196614:MGJ196614 MQC196614:MQF196614 MZY196614:NAB196614 NJU196614:NJX196614 NTQ196614:NTT196614 ODM196614:ODP196614 ONI196614:ONL196614 OXE196614:OXH196614 PHA196614:PHD196614 PQW196614:PQZ196614 QAS196614:QAV196614 QKO196614:QKR196614 QUK196614:QUN196614 REG196614:REJ196614 ROC196614:ROF196614 RXY196614:RYB196614 SHU196614:SHX196614 SRQ196614:SRT196614 TBM196614:TBP196614 TLI196614:TLL196614 TVE196614:TVH196614 UFA196614:UFD196614 UOW196614:UOZ196614 UYS196614:UYV196614 VIO196614:VIR196614 VSK196614:VSN196614 WCG196614:WCJ196614 WMC196614:WMF196614 WVY196614:WWB196614 Q262150:T262150 JM262150:JP262150 TI262150:TL262150 ADE262150:ADH262150 ANA262150:AND262150 AWW262150:AWZ262150 BGS262150:BGV262150 BQO262150:BQR262150 CAK262150:CAN262150 CKG262150:CKJ262150 CUC262150:CUF262150 DDY262150:DEB262150 DNU262150:DNX262150 DXQ262150:DXT262150 EHM262150:EHP262150 ERI262150:ERL262150 FBE262150:FBH262150 FLA262150:FLD262150 FUW262150:FUZ262150 GES262150:GEV262150 GOO262150:GOR262150 GYK262150:GYN262150 HIG262150:HIJ262150 HSC262150:HSF262150 IBY262150:ICB262150 ILU262150:ILX262150 IVQ262150:IVT262150 JFM262150:JFP262150 JPI262150:JPL262150 JZE262150:JZH262150 KJA262150:KJD262150 KSW262150:KSZ262150 LCS262150:LCV262150 LMO262150:LMR262150 LWK262150:LWN262150 MGG262150:MGJ262150 MQC262150:MQF262150 MZY262150:NAB262150 NJU262150:NJX262150 NTQ262150:NTT262150 ODM262150:ODP262150 ONI262150:ONL262150 OXE262150:OXH262150 PHA262150:PHD262150 PQW262150:PQZ262150 QAS262150:QAV262150 QKO262150:QKR262150 QUK262150:QUN262150 REG262150:REJ262150 ROC262150:ROF262150 RXY262150:RYB262150 SHU262150:SHX262150 SRQ262150:SRT262150 TBM262150:TBP262150 TLI262150:TLL262150 TVE262150:TVH262150 UFA262150:UFD262150 UOW262150:UOZ262150 UYS262150:UYV262150 VIO262150:VIR262150 VSK262150:VSN262150 WCG262150:WCJ262150 WMC262150:WMF262150 WVY262150:WWB262150 Q327686:T327686 JM327686:JP327686 TI327686:TL327686 ADE327686:ADH327686 ANA327686:AND327686 AWW327686:AWZ327686 BGS327686:BGV327686 BQO327686:BQR327686 CAK327686:CAN327686 CKG327686:CKJ327686 CUC327686:CUF327686 DDY327686:DEB327686 DNU327686:DNX327686 DXQ327686:DXT327686 EHM327686:EHP327686 ERI327686:ERL327686 FBE327686:FBH327686 FLA327686:FLD327686 FUW327686:FUZ327686 GES327686:GEV327686 GOO327686:GOR327686 GYK327686:GYN327686 HIG327686:HIJ327686 HSC327686:HSF327686 IBY327686:ICB327686 ILU327686:ILX327686 IVQ327686:IVT327686 JFM327686:JFP327686 JPI327686:JPL327686 JZE327686:JZH327686 KJA327686:KJD327686 KSW327686:KSZ327686 LCS327686:LCV327686 LMO327686:LMR327686 LWK327686:LWN327686 MGG327686:MGJ327686 MQC327686:MQF327686 MZY327686:NAB327686 NJU327686:NJX327686 NTQ327686:NTT327686 ODM327686:ODP327686 ONI327686:ONL327686 OXE327686:OXH327686 PHA327686:PHD327686 PQW327686:PQZ327686 QAS327686:QAV327686 QKO327686:QKR327686 QUK327686:QUN327686 REG327686:REJ327686 ROC327686:ROF327686 RXY327686:RYB327686 SHU327686:SHX327686 SRQ327686:SRT327686 TBM327686:TBP327686 TLI327686:TLL327686 TVE327686:TVH327686 UFA327686:UFD327686 UOW327686:UOZ327686 UYS327686:UYV327686 VIO327686:VIR327686 VSK327686:VSN327686 WCG327686:WCJ327686 WMC327686:WMF327686 WVY327686:WWB327686 Q393222:T393222 JM393222:JP393222 TI393222:TL393222 ADE393222:ADH393222 ANA393222:AND393222 AWW393222:AWZ393222 BGS393222:BGV393222 BQO393222:BQR393222 CAK393222:CAN393222 CKG393222:CKJ393222 CUC393222:CUF393222 DDY393222:DEB393222 DNU393222:DNX393222 DXQ393222:DXT393222 EHM393222:EHP393222 ERI393222:ERL393222 FBE393222:FBH393222 FLA393222:FLD393222 FUW393222:FUZ393222 GES393222:GEV393222 GOO393222:GOR393222 GYK393222:GYN393222 HIG393222:HIJ393222 HSC393222:HSF393222 IBY393222:ICB393222 ILU393222:ILX393222 IVQ393222:IVT393222 JFM393222:JFP393222 JPI393222:JPL393222 JZE393222:JZH393222 KJA393222:KJD393222 KSW393222:KSZ393222 LCS393222:LCV393222 LMO393222:LMR393222 LWK393222:LWN393222 MGG393222:MGJ393222 MQC393222:MQF393222 MZY393222:NAB393222 NJU393222:NJX393222 NTQ393222:NTT393222 ODM393222:ODP393222 ONI393222:ONL393222 OXE393222:OXH393222 PHA393222:PHD393222 PQW393222:PQZ393222 QAS393222:QAV393222 QKO393222:QKR393222 QUK393222:QUN393222 REG393222:REJ393222 ROC393222:ROF393222 RXY393222:RYB393222 SHU393222:SHX393222 SRQ393222:SRT393222 TBM393222:TBP393222 TLI393222:TLL393222 TVE393222:TVH393222 UFA393222:UFD393222 UOW393222:UOZ393222 UYS393222:UYV393222 VIO393222:VIR393222 VSK393222:VSN393222 WCG393222:WCJ393222 WMC393222:WMF393222 WVY393222:WWB393222 Q458758:T458758 JM458758:JP458758 TI458758:TL458758 ADE458758:ADH458758 ANA458758:AND458758 AWW458758:AWZ458758 BGS458758:BGV458758 BQO458758:BQR458758 CAK458758:CAN458758 CKG458758:CKJ458758 CUC458758:CUF458758 DDY458758:DEB458758 DNU458758:DNX458758 DXQ458758:DXT458758 EHM458758:EHP458758 ERI458758:ERL458758 FBE458758:FBH458758 FLA458758:FLD458758 FUW458758:FUZ458758 GES458758:GEV458758 GOO458758:GOR458758 GYK458758:GYN458758 HIG458758:HIJ458758 HSC458758:HSF458758 IBY458758:ICB458758 ILU458758:ILX458758 IVQ458758:IVT458758 JFM458758:JFP458758 JPI458758:JPL458758 JZE458758:JZH458758 KJA458758:KJD458758 KSW458758:KSZ458758 LCS458758:LCV458758 LMO458758:LMR458758 LWK458758:LWN458758 MGG458758:MGJ458758 MQC458758:MQF458758 MZY458758:NAB458758 NJU458758:NJX458758 NTQ458758:NTT458758 ODM458758:ODP458758 ONI458758:ONL458758 OXE458758:OXH458758 PHA458758:PHD458758 PQW458758:PQZ458758 QAS458758:QAV458758 QKO458758:QKR458758 QUK458758:QUN458758 REG458758:REJ458758 ROC458758:ROF458758 RXY458758:RYB458758 SHU458758:SHX458758 SRQ458758:SRT458758 TBM458758:TBP458758 TLI458758:TLL458758 TVE458758:TVH458758 UFA458758:UFD458758 UOW458758:UOZ458758 UYS458758:UYV458758 VIO458758:VIR458758 VSK458758:VSN458758 WCG458758:WCJ458758 WMC458758:WMF458758 WVY458758:WWB458758 Q524294:T524294 JM524294:JP524294 TI524294:TL524294 ADE524294:ADH524294 ANA524294:AND524294 AWW524294:AWZ524294 BGS524294:BGV524294 BQO524294:BQR524294 CAK524294:CAN524294 CKG524294:CKJ524294 CUC524294:CUF524294 DDY524294:DEB524294 DNU524294:DNX524294 DXQ524294:DXT524294 EHM524294:EHP524294 ERI524294:ERL524294 FBE524294:FBH524294 FLA524294:FLD524294 FUW524294:FUZ524294 GES524294:GEV524294 GOO524294:GOR524294 GYK524294:GYN524294 HIG524294:HIJ524294 HSC524294:HSF524294 IBY524294:ICB524294 ILU524294:ILX524294 IVQ524294:IVT524294 JFM524294:JFP524294 JPI524294:JPL524294 JZE524294:JZH524294 KJA524294:KJD524294 KSW524294:KSZ524294 LCS524294:LCV524294 LMO524294:LMR524294 LWK524294:LWN524294 MGG524294:MGJ524294 MQC524294:MQF524294 MZY524294:NAB524294 NJU524294:NJX524294 NTQ524294:NTT524294 ODM524294:ODP524294 ONI524294:ONL524294 OXE524294:OXH524294 PHA524294:PHD524294 PQW524294:PQZ524294 QAS524294:QAV524294 QKO524294:QKR524294 QUK524294:QUN524294 REG524294:REJ524294 ROC524294:ROF524294 RXY524294:RYB524294 SHU524294:SHX524294 SRQ524294:SRT524294 TBM524294:TBP524294 TLI524294:TLL524294 TVE524294:TVH524294 UFA524294:UFD524294 UOW524294:UOZ524294 UYS524294:UYV524294 VIO524294:VIR524294 VSK524294:VSN524294 WCG524294:WCJ524294 WMC524294:WMF524294 WVY524294:WWB524294 Q589830:T589830 JM589830:JP589830 TI589830:TL589830 ADE589830:ADH589830 ANA589830:AND589830 AWW589830:AWZ589830 BGS589830:BGV589830 BQO589830:BQR589830 CAK589830:CAN589830 CKG589830:CKJ589830 CUC589830:CUF589830 DDY589830:DEB589830 DNU589830:DNX589830 DXQ589830:DXT589830 EHM589830:EHP589830 ERI589830:ERL589830 FBE589830:FBH589830 FLA589830:FLD589830 FUW589830:FUZ589830 GES589830:GEV589830 GOO589830:GOR589830 GYK589830:GYN589830 HIG589830:HIJ589830 HSC589830:HSF589830 IBY589830:ICB589830 ILU589830:ILX589830 IVQ589830:IVT589830 JFM589830:JFP589830 JPI589830:JPL589830 JZE589830:JZH589830 KJA589830:KJD589830 KSW589830:KSZ589830 LCS589830:LCV589830 LMO589830:LMR589830 LWK589830:LWN589830 MGG589830:MGJ589830 MQC589830:MQF589830 MZY589830:NAB589830 NJU589830:NJX589830 NTQ589830:NTT589830 ODM589830:ODP589830 ONI589830:ONL589830 OXE589830:OXH589830 PHA589830:PHD589830 PQW589830:PQZ589830 QAS589830:QAV589830 QKO589830:QKR589830 QUK589830:QUN589830 REG589830:REJ589830 ROC589830:ROF589830 RXY589830:RYB589830 SHU589830:SHX589830 SRQ589830:SRT589830 TBM589830:TBP589830 TLI589830:TLL589830 TVE589830:TVH589830 UFA589830:UFD589830 UOW589830:UOZ589830 UYS589830:UYV589830 VIO589830:VIR589830 VSK589830:VSN589830 WCG589830:WCJ589830 WMC589830:WMF589830 WVY589830:WWB589830 Q655366:T655366 JM655366:JP655366 TI655366:TL655366 ADE655366:ADH655366 ANA655366:AND655366 AWW655366:AWZ655366 BGS655366:BGV655366 BQO655366:BQR655366 CAK655366:CAN655366 CKG655366:CKJ655366 CUC655366:CUF655366 DDY655366:DEB655366 DNU655366:DNX655366 DXQ655366:DXT655366 EHM655366:EHP655366 ERI655366:ERL655366 FBE655366:FBH655366 FLA655366:FLD655366 FUW655366:FUZ655366 GES655366:GEV655366 GOO655366:GOR655366 GYK655366:GYN655366 HIG655366:HIJ655366 HSC655366:HSF655366 IBY655366:ICB655366 ILU655366:ILX655366 IVQ655366:IVT655366 JFM655366:JFP655366 JPI655366:JPL655366 JZE655366:JZH655366 KJA655366:KJD655366 KSW655366:KSZ655366 LCS655366:LCV655366 LMO655366:LMR655366 LWK655366:LWN655366 MGG655366:MGJ655366 MQC655366:MQF655366 MZY655366:NAB655366 NJU655366:NJX655366 NTQ655366:NTT655366 ODM655366:ODP655366 ONI655366:ONL655366 OXE655366:OXH655366 PHA655366:PHD655366 PQW655366:PQZ655366 QAS655366:QAV655366 QKO655366:QKR655366 QUK655366:QUN655366 REG655366:REJ655366 ROC655366:ROF655366 RXY655366:RYB655366 SHU655366:SHX655366 SRQ655366:SRT655366 TBM655366:TBP655366 TLI655366:TLL655366 TVE655366:TVH655366 UFA655366:UFD655366 UOW655366:UOZ655366 UYS655366:UYV655366 VIO655366:VIR655366 VSK655366:VSN655366 WCG655366:WCJ655366 WMC655366:WMF655366 WVY655366:WWB655366 Q720902:T720902 JM720902:JP720902 TI720902:TL720902 ADE720902:ADH720902 ANA720902:AND720902 AWW720902:AWZ720902 BGS720902:BGV720902 BQO720902:BQR720902 CAK720902:CAN720902 CKG720902:CKJ720902 CUC720902:CUF720902 DDY720902:DEB720902 DNU720902:DNX720902 DXQ720902:DXT720902 EHM720902:EHP720902 ERI720902:ERL720902 FBE720902:FBH720902 FLA720902:FLD720902 FUW720902:FUZ720902 GES720902:GEV720902 GOO720902:GOR720902 GYK720902:GYN720902 HIG720902:HIJ720902 HSC720902:HSF720902 IBY720902:ICB720902 ILU720902:ILX720902 IVQ720902:IVT720902 JFM720902:JFP720902 JPI720902:JPL720902 JZE720902:JZH720902 KJA720902:KJD720902 KSW720902:KSZ720902 LCS720902:LCV720902 LMO720902:LMR720902 LWK720902:LWN720902 MGG720902:MGJ720902 MQC720902:MQF720902 MZY720902:NAB720902 NJU720902:NJX720902 NTQ720902:NTT720902 ODM720902:ODP720902 ONI720902:ONL720902 OXE720902:OXH720902 PHA720902:PHD720902 PQW720902:PQZ720902 QAS720902:QAV720902 QKO720902:QKR720902 QUK720902:QUN720902 REG720902:REJ720902 ROC720902:ROF720902 RXY720902:RYB720902 SHU720902:SHX720902 SRQ720902:SRT720902 TBM720902:TBP720902 TLI720902:TLL720902 TVE720902:TVH720902 UFA720902:UFD720902 UOW720902:UOZ720902 UYS720902:UYV720902 VIO720902:VIR720902 VSK720902:VSN720902 WCG720902:WCJ720902 WMC720902:WMF720902 WVY720902:WWB720902 Q786438:T786438 JM786438:JP786438 TI786438:TL786438 ADE786438:ADH786438 ANA786438:AND786438 AWW786438:AWZ786438 BGS786438:BGV786438 BQO786438:BQR786438 CAK786438:CAN786438 CKG786438:CKJ786438 CUC786438:CUF786438 DDY786438:DEB786438 DNU786438:DNX786438 DXQ786438:DXT786438 EHM786438:EHP786438 ERI786438:ERL786438 FBE786438:FBH786438 FLA786438:FLD786438 FUW786438:FUZ786438 GES786438:GEV786438 GOO786438:GOR786438 GYK786438:GYN786438 HIG786438:HIJ786438 HSC786438:HSF786438 IBY786438:ICB786438 ILU786438:ILX786438 IVQ786438:IVT786438 JFM786438:JFP786438 JPI786438:JPL786438 JZE786438:JZH786438 KJA786438:KJD786438 KSW786438:KSZ786438 LCS786438:LCV786438 LMO786438:LMR786438 LWK786438:LWN786438 MGG786438:MGJ786438 MQC786438:MQF786438 MZY786438:NAB786438 NJU786438:NJX786438 NTQ786438:NTT786438 ODM786438:ODP786438 ONI786438:ONL786438 OXE786438:OXH786438 PHA786438:PHD786438 PQW786438:PQZ786438 QAS786438:QAV786438 QKO786438:QKR786438 QUK786438:QUN786438 REG786438:REJ786438 ROC786438:ROF786438 RXY786438:RYB786438 SHU786438:SHX786438 SRQ786438:SRT786438 TBM786438:TBP786438 TLI786438:TLL786438 TVE786438:TVH786438 UFA786438:UFD786438 UOW786438:UOZ786438 UYS786438:UYV786438 VIO786438:VIR786438 VSK786438:VSN786438 WCG786438:WCJ786438 WMC786438:WMF786438 WVY786438:WWB786438 Q851974:T851974 JM851974:JP851974 TI851974:TL851974 ADE851974:ADH851974 ANA851974:AND851974 AWW851974:AWZ851974 BGS851974:BGV851974 BQO851974:BQR851974 CAK851974:CAN851974 CKG851974:CKJ851974 CUC851974:CUF851974 DDY851974:DEB851974 DNU851974:DNX851974 DXQ851974:DXT851974 EHM851974:EHP851974 ERI851974:ERL851974 FBE851974:FBH851974 FLA851974:FLD851974 FUW851974:FUZ851974 GES851974:GEV851974 GOO851974:GOR851974 GYK851974:GYN851974 HIG851974:HIJ851974 HSC851974:HSF851974 IBY851974:ICB851974 ILU851974:ILX851974 IVQ851974:IVT851974 JFM851974:JFP851974 JPI851974:JPL851974 JZE851974:JZH851974 KJA851974:KJD851974 KSW851974:KSZ851974 LCS851974:LCV851974 LMO851974:LMR851974 LWK851974:LWN851974 MGG851974:MGJ851974 MQC851974:MQF851974 MZY851974:NAB851974 NJU851974:NJX851974 NTQ851974:NTT851974 ODM851974:ODP851974 ONI851974:ONL851974 OXE851974:OXH851974 PHA851974:PHD851974 PQW851974:PQZ851974 QAS851974:QAV851974 QKO851974:QKR851974 QUK851974:QUN851974 REG851974:REJ851974 ROC851974:ROF851974 RXY851974:RYB851974 SHU851974:SHX851974 SRQ851974:SRT851974 TBM851974:TBP851974 TLI851974:TLL851974 TVE851974:TVH851974 UFA851974:UFD851974 UOW851974:UOZ851974 UYS851974:UYV851974 VIO851974:VIR851974 VSK851974:VSN851974 WCG851974:WCJ851974 WMC851974:WMF851974 WVY851974:WWB851974 Q917510:T917510 JM917510:JP917510 TI917510:TL917510 ADE917510:ADH917510 ANA917510:AND917510 AWW917510:AWZ917510 BGS917510:BGV917510 BQO917510:BQR917510 CAK917510:CAN917510 CKG917510:CKJ917510 CUC917510:CUF917510 DDY917510:DEB917510 DNU917510:DNX917510 DXQ917510:DXT917510 EHM917510:EHP917510 ERI917510:ERL917510 FBE917510:FBH917510 FLA917510:FLD917510 FUW917510:FUZ917510 GES917510:GEV917510 GOO917510:GOR917510 GYK917510:GYN917510 HIG917510:HIJ917510 HSC917510:HSF917510 IBY917510:ICB917510 ILU917510:ILX917510 IVQ917510:IVT917510 JFM917510:JFP917510 JPI917510:JPL917510 JZE917510:JZH917510 KJA917510:KJD917510 KSW917510:KSZ917510 LCS917510:LCV917510 LMO917510:LMR917510 LWK917510:LWN917510 MGG917510:MGJ917510 MQC917510:MQF917510 MZY917510:NAB917510 NJU917510:NJX917510 NTQ917510:NTT917510 ODM917510:ODP917510 ONI917510:ONL917510 OXE917510:OXH917510 PHA917510:PHD917510 PQW917510:PQZ917510 QAS917510:QAV917510 QKO917510:QKR917510 QUK917510:QUN917510 REG917510:REJ917510 ROC917510:ROF917510 RXY917510:RYB917510 SHU917510:SHX917510 SRQ917510:SRT917510 TBM917510:TBP917510 TLI917510:TLL917510 TVE917510:TVH917510 UFA917510:UFD917510 UOW917510:UOZ917510 UYS917510:UYV917510 VIO917510:VIR917510 VSK917510:VSN917510 WCG917510:WCJ917510 WMC917510:WMF917510 WVY917510:WWB917510 Q983046:T983046 JM983046:JP983046 TI983046:TL983046 ADE983046:ADH983046 ANA983046:AND983046 AWW983046:AWZ983046 BGS983046:BGV983046 BQO983046:BQR983046 CAK983046:CAN983046 CKG983046:CKJ983046 CUC983046:CUF983046 DDY983046:DEB983046 DNU983046:DNX983046 DXQ983046:DXT983046 EHM983046:EHP983046 ERI983046:ERL983046 FBE983046:FBH983046 FLA983046:FLD983046 FUW983046:FUZ983046 GES983046:GEV983046 GOO983046:GOR983046 GYK983046:GYN983046 HIG983046:HIJ983046 HSC983046:HSF983046 IBY983046:ICB983046 ILU983046:ILX983046 IVQ983046:IVT983046 JFM983046:JFP983046 JPI983046:JPL983046 JZE983046:JZH983046 KJA983046:KJD983046 KSW983046:KSZ983046 LCS983046:LCV983046 LMO983046:LMR983046 LWK983046:LWN983046 MGG983046:MGJ983046 MQC983046:MQF983046 MZY983046:NAB983046 NJU983046:NJX983046 NTQ983046:NTT983046 ODM983046:ODP983046 ONI983046:ONL983046 OXE983046:OXH983046 PHA983046:PHD983046 PQW983046:PQZ983046 QAS983046:QAV983046 QKO983046:QKR983046 QUK983046:QUN983046 REG983046:REJ983046 ROC983046:ROF983046 RXY983046:RYB983046 SHU983046:SHX983046 SRQ983046:SRT983046 TBM983046:TBP983046 TLI983046:TLL983046 TVE983046:TVH983046 UFA983046:UFD983046 UOW983046:UOZ983046 UYS983046:UYV983046 VIO983046:VIR983046 VSK983046:VSN983046 WCG983046:WCJ983046 WMC983046:WMF983046 WVY983046:WWB983046 Y6:Z6"/>
  </dataValidations>
  <printOptions horizontalCentered="1"/>
  <pageMargins left="0.19685039370078741" right="0.15748031496062992" top="0.19685039370078741" bottom="0.55118110236220474" header="0" footer="0"/>
  <pageSetup paperSize="5" scale="41" fitToHeight="0" pageOrder="overThenDown" orientation="landscape" r:id="rId1"/>
  <headerFooter alignWithMargins="0">
    <oddFooter xml:space="preserve">&amp;L&amp;9&amp;F&amp;C&amp;9&amp;A&amp;R&amp;9&amp;P  de 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INSTRUCTIVO</vt:lpstr>
      <vt:lpstr>Consolidado de Precios Vigentes</vt:lpstr>
      <vt:lpstr>'Consolidado de Precios Vigentes'!Área_de_impresión</vt:lpstr>
      <vt:lpstr>'Consolidado de Precios Vigentes'!DatosOferta</vt:lpstr>
      <vt:lpstr>'Consolidado de Precios Vigentes'!DatosVSiete</vt:lpstr>
      <vt:lpstr>'Consolidado de Precios Vigentes'!Títulos_a_imprimir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sandra.lema</cp:lastModifiedBy>
  <dcterms:created xsi:type="dcterms:W3CDTF">2020-01-27T17:33:46Z</dcterms:created>
  <dcterms:modified xsi:type="dcterms:W3CDTF">2022-07-08T17:56:36Z</dcterms:modified>
</cp:coreProperties>
</file>